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190" tabRatio="900" firstSheet="5" activeTab="7"/>
  </bookViews>
  <sheets>
    <sheet name="Sūdzības un iesniegumu" sheetId="1" r:id="rId1"/>
    <sheet name="PTUD sūdzības un iesniegumi" sheetId="2" r:id="rId2"/>
    <sheet name="Vietējie, pārrobežu iesniegumi" sheetId="3" r:id="rId3"/>
    <sheet name="Sūdzības par precēm " sheetId="4" r:id="rId4"/>
    <sheet name="Sūdzības par precēm- rezultāti" sheetId="5" r:id="rId5"/>
    <sheet name="Sūdzības par pakalpojumiem" sheetId="6" r:id="rId6"/>
    <sheet name="Sūdzības par pakalpojumiem-rezu" sheetId="7" r:id="rId7"/>
    <sheet name="Konsultācijas" sheetId="8" r:id="rId8"/>
  </sheets>
  <definedNames/>
  <calcPr fullCalcOnLoad="1"/>
</workbook>
</file>

<file path=xl/sharedStrings.xml><?xml version="1.0" encoding="utf-8"?>
<sst xmlns="http://schemas.openxmlformats.org/spreadsheetml/2006/main" count="165" uniqueCount="91">
  <si>
    <t>Patērētāju tiesību aizsardzības centrs</t>
  </si>
  <si>
    <t>Administratīvā teritorija</t>
  </si>
  <si>
    <t>Iesniegumos un sūdzībās norādītās pretenzijas*</t>
  </si>
  <si>
    <t>līgumslēdzēju tiesiskās vienlīdzības principa neievērošana</t>
  </si>
  <si>
    <t>un citas pretenzijas</t>
  </si>
  <si>
    <t>PTAC</t>
  </si>
  <si>
    <t>Atsaukts</t>
  </si>
  <si>
    <t>Izskatīšanas stadijā</t>
  </si>
  <si>
    <t>3ktab</t>
  </si>
  <si>
    <t>Atteikts</t>
  </si>
  <si>
    <t>Apavi</t>
  </si>
  <si>
    <t>Elektropreces</t>
  </si>
  <si>
    <t>Mēbeles</t>
  </si>
  <si>
    <t>Citas preces</t>
  </si>
  <si>
    <t>Citi pakalpojumi</t>
  </si>
  <si>
    <t>Kopā</t>
  </si>
  <si>
    <t>komercprakse, reklāma, e-komercija</t>
  </si>
  <si>
    <t>Brīvības iela 55, Rīga, LV-1010</t>
  </si>
  <si>
    <t>Tūrisma pakalpojumi</t>
  </si>
  <si>
    <t>Avio pakalpojumi</t>
  </si>
  <si>
    <t>Būvniecības pakalpojumi</t>
  </si>
  <si>
    <t>Automašīnu remonta pakalpojumi</t>
  </si>
  <si>
    <t>1stab</t>
  </si>
  <si>
    <t>Vietējie</t>
  </si>
  <si>
    <t>Pārrobežu kopā</t>
  </si>
  <si>
    <t>Pārrobežu patērētājs</t>
  </si>
  <si>
    <t/>
  </si>
  <si>
    <t>Pārrobežu komersants</t>
  </si>
  <si>
    <t>ES patērētājs</t>
  </si>
  <si>
    <t>3. valsts patērētājs</t>
  </si>
  <si>
    <t>Nav zināms</t>
  </si>
  <si>
    <t>ES komersants</t>
  </si>
  <si>
    <t>3. valsts komersants</t>
  </si>
  <si>
    <t>Rīga (PKSD)</t>
  </si>
  <si>
    <t>Rīga (PTUD)</t>
  </si>
  <si>
    <t>Daugavpils (DRP)</t>
  </si>
  <si>
    <t>Preču veids</t>
  </si>
  <si>
    <t>Nav attiecināma</t>
  </si>
  <si>
    <t>Tirdzniecības / pastāvīgā pakalpojumu sniegšanas vieta</t>
  </si>
  <si>
    <t>Internets</t>
  </si>
  <si>
    <t>Cita distances tirdzniecība (TV veikals, katalogs, zvans)</t>
  </si>
  <si>
    <t>Tirdzniecība ārpus telpām</t>
  </si>
  <si>
    <t>Apģērbi</t>
  </si>
  <si>
    <t>Bērnu preces</t>
  </si>
  <si>
    <t>Datortehnika</t>
  </si>
  <si>
    <t>Mobilie telefoni</t>
  </si>
  <si>
    <t>Transportlīdzekļi</t>
  </si>
  <si>
    <t>Pārsūtīts citai institūcijai</t>
  </si>
  <si>
    <t>Sniegts skaidrojums</t>
  </si>
  <si>
    <t>Sniegts skaidrojums par vēršanos Komisijā</t>
  </si>
  <si>
    <t>Sniegts skaidrojums, ka nav Komisijas sastāva</t>
  </si>
  <si>
    <t>Sniegts skaidrojums, ka Komisija neizskatīs (PTAL 26.3.5.)</t>
  </si>
  <si>
    <t>Strīds atrisināts</t>
  </si>
  <si>
    <t>Servisa veids</t>
  </si>
  <si>
    <t>Citi remonta pakalpojumi</t>
  </si>
  <si>
    <t>Elektroniskie sakari</t>
  </si>
  <si>
    <t>Izklaides, sporta, atpūtas pakalpojumi</t>
  </si>
  <si>
    <t>Informācijas pieprasījumi</t>
  </si>
  <si>
    <t>e-pasta vēstule</t>
  </si>
  <si>
    <t>saruna klātienē</t>
  </si>
  <si>
    <t>Patērētāji</t>
  </si>
  <si>
    <t>Juridiskās personas</t>
  </si>
  <si>
    <t>Iestādes</t>
  </si>
  <si>
    <t xml:space="preserve">Saņemti iesniegumi un sūdzības </t>
  </si>
  <si>
    <t>Saņemti iesniegumi un sūdzības</t>
  </si>
  <si>
    <t>Struktūrvienība</t>
  </si>
  <si>
    <t>PKSD</t>
  </si>
  <si>
    <t>DRP</t>
  </si>
  <si>
    <t>saruna pa telefonu</t>
  </si>
  <si>
    <t>* saņemto pretenziju veidu kopējais skaits var neatbilst iesniegumu un sūdzību skaitam, jo vienā iesniegumā vai sūdzībā var būt vairākas norādītas pretenzijas</t>
  </si>
  <si>
    <t>Transportlīdzekļu noma</t>
  </si>
  <si>
    <t>Viesnīcu pakalpojumi, izmitināšana</t>
  </si>
  <si>
    <t>Izglītība, kursi, semināri</t>
  </si>
  <si>
    <t>Būvmateriāli</t>
  </si>
  <si>
    <t xml:space="preserve">                           (kopsavilkums līdz 2021. gada 31. martam)</t>
  </si>
  <si>
    <t>(kopsavilkums līdz 2021. gada 31. martam)</t>
  </si>
  <si>
    <t>Iesniegumi un sūdzības 2021. gadā</t>
  </si>
  <si>
    <r>
      <t xml:space="preserve">               </t>
    </r>
    <r>
      <rPr>
        <b/>
        <sz val="14"/>
        <rFont val="Arial"/>
        <family val="2"/>
      </rPr>
      <t xml:space="preserve">   Vietējie/pārrobežu iesniegumi 2021. gadā</t>
    </r>
  </si>
  <si>
    <r>
      <t xml:space="preserve">                 </t>
    </r>
    <r>
      <rPr>
        <b/>
        <sz val="14"/>
        <rFont val="Arial"/>
        <family val="2"/>
      </rPr>
      <t xml:space="preserve">  (kopsavilkums līdz 2021. gada 31. martam)</t>
    </r>
  </si>
  <si>
    <r>
      <t xml:space="preserve">                           I</t>
    </r>
    <r>
      <rPr>
        <b/>
        <sz val="12"/>
        <rFont val="Arial"/>
        <family val="2"/>
      </rPr>
      <t>esniegumi par strīdiem par precēm pēc iegādes vides 2021. gadā</t>
    </r>
  </si>
  <si>
    <t xml:space="preserve">                                         (kopsavilkums līdz 2021. gada 31. martam)</t>
  </si>
  <si>
    <r>
      <t xml:space="preserve">        </t>
    </r>
    <r>
      <rPr>
        <b/>
        <sz val="14"/>
        <rFont val="Arial"/>
        <family val="2"/>
      </rPr>
      <t xml:space="preserve"> Iesniegumu par strīdiem par precēm izskatīšanas rezultāti 2021. gadā</t>
    </r>
  </si>
  <si>
    <r>
      <t xml:space="preserve">          </t>
    </r>
    <r>
      <rPr>
        <b/>
        <sz val="14"/>
        <rFont val="Arial"/>
        <family val="2"/>
      </rPr>
      <t xml:space="preserve">   (kopsavilkums līdz 2021. gada 31. martam)</t>
    </r>
  </si>
  <si>
    <r>
      <t xml:space="preserve">        </t>
    </r>
    <r>
      <rPr>
        <b/>
        <sz val="14"/>
        <rFont val="Arial"/>
        <family val="2"/>
      </rPr>
      <t xml:space="preserve">           Iesniegumi par strīdiem par pakalpojumiem pēc iegādes vides 2021. gadā</t>
    </r>
  </si>
  <si>
    <r>
      <t xml:space="preserve">                             </t>
    </r>
    <r>
      <rPr>
        <b/>
        <sz val="14"/>
        <rFont val="Arial"/>
        <family val="2"/>
      </rPr>
      <t xml:space="preserve">              (kopsavilkums līdz 2021. gada 31. martam)</t>
    </r>
  </si>
  <si>
    <t>Kuģu pakalpojumi</t>
  </si>
  <si>
    <t>Autostāvvietu pakalpojumi</t>
  </si>
  <si>
    <t>Iesniegumu par strīdiem par pakalpojumiem izskatīšanas rezultāti 2021. gadā</t>
  </si>
  <si>
    <r>
      <t xml:space="preserve">            </t>
    </r>
    <r>
      <rPr>
        <b/>
        <sz val="14"/>
        <rFont val="Arial"/>
        <family val="2"/>
      </rPr>
      <t xml:space="preserve">        (kopsavilkums līdz 2021. gada 31. martam)</t>
    </r>
  </si>
  <si>
    <t xml:space="preserve">                     Informācijas/konsultācijas pieprasījumi 2021. gadā</t>
  </si>
  <si>
    <t>PTUD iesniegumi un sūdzības 2021. gadā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</si>
</sst>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_-* #,##0\ &quot;Ls&quot;_-;\-* #,##0\ &quot;Ls&quot;_-;_-* &quot;-&quot;\ &quot;Ls&quot;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.00\ _L_s_-;\-* #,##0.00\ _L_s_-;_-* &quot;-&quot;??\ _L_s_-;_-@_-"/>
    <numFmt numFmtId="188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</border>
    <border>
      <left style="double">
        <color theme="0"/>
      </left>
      <right style="double">
        <color theme="0"/>
      </right>
      <top style="double">
        <color theme="0"/>
      </top>
      <bottom>
        <color indexed="63"/>
      </bottom>
    </border>
    <border>
      <left style="double">
        <color theme="0"/>
      </left>
      <right style="double">
        <color theme="0"/>
      </right>
      <top>
        <color indexed="63"/>
      </top>
      <bottom>
        <color indexed="63"/>
      </bottom>
    </border>
    <border>
      <left style="double">
        <color theme="0"/>
      </left>
      <right style="double">
        <color theme="0"/>
      </right>
      <top>
        <color indexed="63"/>
      </top>
      <bottom style="double">
        <color theme="0"/>
      </bottom>
    </border>
    <border>
      <left>
        <color indexed="63"/>
      </left>
      <right>
        <color indexed="63"/>
      </right>
      <top>
        <color indexed="63"/>
      </top>
      <bottom style="double">
        <color theme="0"/>
      </bottom>
    </border>
    <border>
      <left style="double">
        <color theme="0"/>
      </left>
      <right>
        <color indexed="63"/>
      </right>
      <top style="double">
        <color theme="0"/>
      </top>
      <bottom style="double">
        <color theme="0"/>
      </bottom>
    </border>
    <border>
      <left>
        <color indexed="63"/>
      </left>
      <right>
        <color indexed="63"/>
      </right>
      <top style="double">
        <color theme="0"/>
      </top>
      <bottom style="double">
        <color theme="0"/>
      </bottom>
    </border>
    <border>
      <left>
        <color indexed="63"/>
      </left>
      <right style="double">
        <color theme="0"/>
      </right>
      <top style="double">
        <color theme="0"/>
      </top>
      <bottom style="double">
        <color theme="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2" fillId="0" borderId="0" xfId="58" applyFont="1">
      <alignment/>
      <protection/>
    </xf>
    <xf numFmtId="0" fontId="2" fillId="0" borderId="0" xfId="58" applyBorder="1">
      <alignment/>
      <protection/>
    </xf>
    <xf numFmtId="0" fontId="3" fillId="0" borderId="0" xfId="58" applyFont="1" applyAlignment="1">
      <alignment horizontal="right"/>
      <protection/>
    </xf>
    <xf numFmtId="0" fontId="4" fillId="0" borderId="0" xfId="58" applyFont="1" applyAlignment="1">
      <alignment/>
      <protection/>
    </xf>
    <xf numFmtId="0" fontId="5" fillId="0" borderId="0" xfId="58" applyFont="1" applyAlignment="1">
      <alignment/>
      <protection/>
    </xf>
    <xf numFmtId="0" fontId="2" fillId="0" borderId="0" xfId="61">
      <alignment/>
      <protection/>
    </xf>
    <xf numFmtId="0" fontId="3" fillId="0" borderId="0" xfId="61" applyFont="1" applyAlignment="1">
      <alignment horizontal="right" wrapText="1"/>
      <protection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0" xfId="63" applyFont="1" applyAlignment="1">
      <alignment horizontal="left" vertical="center" wrapText="1"/>
      <protection/>
    </xf>
    <xf numFmtId="0" fontId="2" fillId="0" borderId="0" xfId="63">
      <alignment/>
      <protection/>
    </xf>
    <xf numFmtId="0" fontId="3" fillId="0" borderId="0" xfId="63" applyFont="1" applyAlignment="1">
      <alignment horizontal="right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vertical="center" wrapText="1"/>
      <protection/>
    </xf>
    <xf numFmtId="0" fontId="5" fillId="0" borderId="0" xfId="63" applyFont="1" applyAlignment="1">
      <alignment vertical="center" wrapText="1"/>
      <protection/>
    </xf>
    <xf numFmtId="0" fontId="5" fillId="0" borderId="0" xfId="61" applyFont="1" applyAlignment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1" fontId="6" fillId="0" borderId="0" xfId="0" applyNumberFormat="1" applyFont="1" applyBorder="1" applyAlignment="1" applyProtection="1">
      <alignment horizontal="center" vertical="center" wrapText="1"/>
      <protection locked="0"/>
    </xf>
    <xf numFmtId="1" fontId="9" fillId="0" borderId="0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 applyProtection="1">
      <alignment horizontal="center" vertical="center" wrapText="1"/>
      <protection/>
    </xf>
    <xf numFmtId="1" fontId="13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 applyProtection="1">
      <alignment horizontal="center" vertical="center" wrapText="1"/>
      <protection locked="0"/>
    </xf>
    <xf numFmtId="1" fontId="13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6" fillId="0" borderId="0" xfId="58" applyFont="1" applyAlignment="1">
      <alignment horizontal="center"/>
      <protection/>
    </xf>
    <xf numFmtId="0" fontId="3" fillId="0" borderId="0" xfId="58" applyFont="1" applyAlignment="1">
      <alignment horizontal="left"/>
      <protection/>
    </xf>
    <xf numFmtId="0" fontId="4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10" fillId="0" borderId="0" xfId="61" applyFont="1" applyAlignment="1">
      <alignment horizontal="left" vertical="center" wrapText="1"/>
      <protection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58" applyAlignment="1">
      <alignment horizontal="center"/>
      <protection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61" applyFont="1" applyAlignment="1">
      <alignment wrapText="1"/>
      <protection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1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58" applyFill="1" applyBorder="1" applyAlignment="1">
      <alignment horizontal="left" vertical="center" wrapText="1"/>
      <protection/>
    </xf>
    <xf numFmtId="0" fontId="8" fillId="33" borderId="10" xfId="58" applyFont="1" applyFill="1" applyBorder="1" applyAlignment="1">
      <alignment horizontal="left" vertical="center" wrapText="1"/>
      <protection/>
    </xf>
    <xf numFmtId="0" fontId="60" fillId="33" borderId="10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left" wrapText="1"/>
    </xf>
    <xf numFmtId="0" fontId="61" fillId="33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60" fillId="33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1" xfId="58" applyFont="1" applyFill="1" applyBorder="1" applyAlignment="1">
      <alignment horizontal="center" vertical="center" wrapText="1"/>
      <protection/>
    </xf>
    <xf numFmtId="1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/>
      <protection locked="0"/>
    </xf>
    <xf numFmtId="3" fontId="2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left"/>
    </xf>
    <xf numFmtId="0" fontId="17" fillId="33" borderId="10" xfId="0" applyFont="1" applyFill="1" applyBorder="1" applyAlignment="1">
      <alignment horizontal="left" wrapText="1"/>
    </xf>
    <xf numFmtId="0" fontId="62" fillId="34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60" fillId="33" borderId="10" xfId="0" applyFont="1" applyFill="1" applyBorder="1" applyAlignment="1">
      <alignment horizontal="left" wrapText="1"/>
    </xf>
    <xf numFmtId="0" fontId="60" fillId="33" borderId="10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/>
    </xf>
    <xf numFmtId="0" fontId="61" fillId="33" borderId="10" xfId="0" applyFont="1" applyFill="1" applyBorder="1" applyAlignment="1">
      <alignment horizontal="center"/>
    </xf>
    <xf numFmtId="0" fontId="63" fillId="34" borderId="10" xfId="0" applyFont="1" applyFill="1" applyBorder="1" applyAlignment="1">
      <alignment/>
    </xf>
    <xf numFmtId="0" fontId="63" fillId="34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wrapText="1"/>
    </xf>
    <xf numFmtId="0" fontId="60" fillId="33" borderId="10" xfId="0" applyFont="1" applyFill="1" applyBorder="1" applyAlignment="1">
      <alignment horizontal="left"/>
    </xf>
    <xf numFmtId="0" fontId="63" fillId="34" borderId="11" xfId="0" applyFont="1" applyFill="1" applyBorder="1" applyAlignment="1">
      <alignment horizontal="left"/>
    </xf>
    <xf numFmtId="0" fontId="63" fillId="34" borderId="11" xfId="0" applyFont="1" applyFill="1" applyBorder="1" applyAlignment="1">
      <alignment horizontal="center" vertical="center"/>
    </xf>
    <xf numFmtId="0" fontId="63" fillId="34" borderId="11" xfId="0" applyFont="1" applyFill="1" applyBorder="1" applyAlignment="1">
      <alignment horizontal="center"/>
    </xf>
    <xf numFmtId="0" fontId="62" fillId="34" borderId="10" xfId="0" applyFont="1" applyFill="1" applyBorder="1" applyAlignment="1">
      <alignment horizontal="center"/>
    </xf>
    <xf numFmtId="0" fontId="64" fillId="33" borderId="10" xfId="58" applyFont="1" applyFill="1" applyBorder="1" applyAlignment="1">
      <alignment horizontal="left" vertical="center" wrapText="1"/>
      <protection/>
    </xf>
    <xf numFmtId="0" fontId="65" fillId="33" borderId="10" xfId="58" applyFont="1" applyFill="1" applyBorder="1" applyAlignment="1">
      <alignment horizontal="center" vertical="center" wrapText="1"/>
      <protection/>
    </xf>
    <xf numFmtId="0" fontId="8" fillId="35" borderId="11" xfId="58" applyFont="1" applyFill="1" applyBorder="1" applyAlignment="1">
      <alignment horizontal="center" vertical="center" wrapText="1"/>
      <protection/>
    </xf>
    <xf numFmtId="0" fontId="8" fillId="35" borderId="12" xfId="58" applyFont="1" applyFill="1" applyBorder="1" applyAlignment="1">
      <alignment horizontal="center" vertical="center" wrapText="1"/>
      <protection/>
    </xf>
    <xf numFmtId="0" fontId="8" fillId="35" borderId="13" xfId="58" applyFont="1" applyFill="1" applyBorder="1" applyAlignment="1">
      <alignment horizontal="center" vertical="center" wrapText="1"/>
      <protection/>
    </xf>
    <xf numFmtId="0" fontId="66" fillId="0" borderId="0" xfId="0" applyFont="1" applyAlignment="1">
      <alignment horizontal="center" vertical="center"/>
    </xf>
    <xf numFmtId="0" fontId="5" fillId="0" borderId="14" xfId="58" applyFont="1" applyBorder="1" applyAlignment="1">
      <alignment horizontal="center" vertical="center"/>
      <protection/>
    </xf>
    <xf numFmtId="0" fontId="8" fillId="0" borderId="14" xfId="58" applyFont="1" applyBorder="1" applyAlignment="1">
      <alignment horizontal="center" vertical="center"/>
      <protection/>
    </xf>
    <xf numFmtId="0" fontId="3" fillId="0" borderId="0" xfId="58" applyFont="1" applyAlignment="1">
      <alignment horizontal="left"/>
      <protection/>
    </xf>
    <xf numFmtId="0" fontId="3" fillId="0" borderId="0" xfId="58" applyFont="1" applyAlignment="1">
      <alignment horizontal="left"/>
      <protection/>
    </xf>
    <xf numFmtId="0" fontId="8" fillId="34" borderId="15" xfId="58" applyFont="1" applyFill="1" applyBorder="1" applyAlignment="1">
      <alignment horizontal="center" vertical="center" wrapText="1"/>
      <protection/>
    </xf>
    <xf numFmtId="0" fontId="8" fillId="34" borderId="16" xfId="58" applyFont="1" applyFill="1" applyBorder="1" applyAlignment="1">
      <alignment horizontal="center" vertical="center" wrapText="1"/>
      <protection/>
    </xf>
    <xf numFmtId="0" fontId="8" fillId="34" borderId="17" xfId="58" applyFont="1" applyFill="1" applyBorder="1" applyAlignment="1">
      <alignment horizontal="center" vertical="center" wrapText="1"/>
      <protection/>
    </xf>
    <xf numFmtId="0" fontId="8" fillId="34" borderId="11" xfId="58" applyFont="1" applyFill="1" applyBorder="1" applyAlignment="1">
      <alignment horizontal="center" vertical="center" wrapText="1"/>
      <protection/>
    </xf>
    <xf numFmtId="0" fontId="8" fillId="34" borderId="12" xfId="58" applyFont="1" applyFill="1" applyBorder="1" applyAlignment="1">
      <alignment horizontal="center" vertical="center" wrapText="1"/>
      <protection/>
    </xf>
    <xf numFmtId="0" fontId="4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/>
    </xf>
    <xf numFmtId="0" fontId="3" fillId="0" borderId="0" xfId="61" applyFont="1" applyAlignment="1">
      <alignment horizontal="left" vertical="center" wrapText="1"/>
      <protection/>
    </xf>
    <xf numFmtId="0" fontId="3" fillId="0" borderId="0" xfId="62" applyFont="1" applyAlignment="1">
      <alignment horizontal="left" vertical="center" wrapText="1"/>
      <protection/>
    </xf>
    <xf numFmtId="0" fontId="3" fillId="0" borderId="0" xfId="63" applyFont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"/>
          <c:y val="0.0975"/>
          <c:w val="0.49075"/>
          <c:h val="0.802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'Sūdzības un iesniegumu'!$A$11:$A$13</c:f>
              <c:strCache/>
            </c:strRef>
          </c:cat>
          <c:val>
            <c:numRef>
              <c:f>'Sūdzības un iesniegumu'!$B$11:$B$13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75"/>
          <c:y val="0.37975"/>
          <c:w val="0.225"/>
          <c:h val="0.2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esniegumos un sūdzībās norādītās pretenzijas*</a:t>
            </a:r>
          </a:p>
        </c:rich>
      </c:tx>
      <c:layout>
        <c:manualLayout>
          <c:xMode val="factor"/>
          <c:yMode val="factor"/>
          <c:x val="-0.002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"/>
          <c:y val="0.17575"/>
          <c:w val="0.4535"/>
          <c:h val="0.73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'PTUD sūdzības un iesniegumi'!$C$8:$E$8</c:f>
              <c:strCache/>
            </c:strRef>
          </c:cat>
          <c:val>
            <c:numRef>
              <c:f>'PTUD sūdzības un iesniegumi'!$C$9:$E$9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7"/>
          <c:y val="0.81875"/>
          <c:w val="0.477"/>
          <c:h val="0.1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75"/>
          <c:y val="0.0865"/>
          <c:w val="0.37325"/>
          <c:h val="0.82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'Sūdzības par precēm '!$B$8:$B$17</c:f>
              <c:strCache/>
            </c:strRef>
          </c:cat>
          <c:val>
            <c:numRef>
              <c:f>'Sūdzības par precēm '!$C$8:$C$17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5"/>
          <c:y val="0.11625"/>
          <c:w val="0.20975"/>
          <c:h val="0.7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325"/>
          <c:y val="0.08875"/>
          <c:w val="0.451"/>
          <c:h val="0.81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'Sūdzības par precēm- rezultāti'!$A$9:$A$18</c:f>
              <c:strCache/>
            </c:strRef>
          </c:cat>
          <c:val>
            <c:numRef>
              <c:f>'Sūdzības par precēm- rezultāti'!$B$9:$B$18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5"/>
          <c:y val="0.111"/>
          <c:w val="0.258"/>
          <c:h val="0.76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875"/>
          <c:w val="0.52625"/>
          <c:h val="0.82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'Sūdzības par pakalpojumiem'!$B$8:$B$20</c:f>
              <c:strCache/>
            </c:strRef>
          </c:cat>
          <c:val>
            <c:numRef>
              <c:f>'Sūdzības par pakalpojumiem'!$C$8:$C$20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5"/>
          <c:y val="0.0335"/>
          <c:w val="0.32975"/>
          <c:h val="0.9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865"/>
          <c:w val="0.465"/>
          <c:h val="0.82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'Sūdzības par pakalpojumiem-rezu'!$A$8:$A$20</c:f>
              <c:strCache/>
            </c:strRef>
          </c:cat>
          <c:val>
            <c:numRef>
              <c:f>'Sūdzības par pakalpojumiem-rezu'!$B$8:$B$20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75"/>
          <c:y val="0.03225"/>
          <c:w val="0.32975"/>
          <c:h val="0.9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375"/>
          <c:y val="0.09025"/>
          <c:w val="0.47175"/>
          <c:h val="0.81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Konsultācijas!$B$8:$B$10</c:f>
              <c:strCache/>
            </c:strRef>
          </c:cat>
          <c:val>
            <c:numRef>
              <c:f>Konsultācijas!$F$8:$F$10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75"/>
          <c:y val="0.4025"/>
          <c:w val="0.186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19050</xdr:rowOff>
    </xdr:from>
    <xdr:to>
      <xdr:col>2</xdr:col>
      <xdr:colOff>133350</xdr:colOff>
      <xdr:row>27</xdr:row>
      <xdr:rowOff>171450</xdr:rowOff>
    </xdr:to>
    <xdr:graphicFrame>
      <xdr:nvGraphicFramePr>
        <xdr:cNvPr id="1" name="Chart 2"/>
        <xdr:cNvGraphicFramePr/>
      </xdr:nvGraphicFramePr>
      <xdr:xfrm>
        <a:off x="19050" y="3257550"/>
        <a:ext cx="42862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9</xdr:row>
      <xdr:rowOff>200025</xdr:rowOff>
    </xdr:from>
    <xdr:to>
      <xdr:col>5</xdr:col>
      <xdr:colOff>57150</xdr:colOff>
      <xdr:row>29</xdr:row>
      <xdr:rowOff>85725</xdr:rowOff>
    </xdr:to>
    <xdr:graphicFrame>
      <xdr:nvGraphicFramePr>
        <xdr:cNvPr id="1" name="Chart 3"/>
        <xdr:cNvGraphicFramePr/>
      </xdr:nvGraphicFramePr>
      <xdr:xfrm>
        <a:off x="314325" y="2657475"/>
        <a:ext cx="56578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133350</xdr:rowOff>
    </xdr:from>
    <xdr:to>
      <xdr:col>7</xdr:col>
      <xdr:colOff>19050</xdr:colOff>
      <xdr:row>38</xdr:row>
      <xdr:rowOff>180975</xdr:rowOff>
    </xdr:to>
    <xdr:graphicFrame>
      <xdr:nvGraphicFramePr>
        <xdr:cNvPr id="1" name="Chart 1"/>
        <xdr:cNvGraphicFramePr/>
      </xdr:nvGraphicFramePr>
      <xdr:xfrm>
        <a:off x="238125" y="4533900"/>
        <a:ext cx="78009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20</xdr:row>
      <xdr:rowOff>85725</xdr:rowOff>
    </xdr:from>
    <xdr:to>
      <xdr:col>7</xdr:col>
      <xdr:colOff>1104900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1133475" y="4591050"/>
        <a:ext cx="63912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1390650</xdr:colOff>
      <xdr:row>21</xdr:row>
      <xdr:rowOff>209550</xdr:rowOff>
    </xdr:from>
    <xdr:to>
      <xdr:col>6</xdr:col>
      <xdr:colOff>1352550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1609725" y="6800850"/>
        <a:ext cx="57816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1247775</xdr:colOff>
      <xdr:row>24</xdr:row>
      <xdr:rowOff>161925</xdr:rowOff>
    </xdr:from>
    <xdr:to>
      <xdr:col>7</xdr:col>
      <xdr:colOff>657225</xdr:colOff>
      <xdr:row>43</xdr:row>
      <xdr:rowOff>171450</xdr:rowOff>
    </xdr:to>
    <xdr:graphicFrame>
      <xdr:nvGraphicFramePr>
        <xdr:cNvPr id="1" name="Chart 1"/>
        <xdr:cNvGraphicFramePr/>
      </xdr:nvGraphicFramePr>
      <xdr:xfrm>
        <a:off x="1247775" y="7610475"/>
        <a:ext cx="58388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12</xdr:row>
      <xdr:rowOff>9525</xdr:rowOff>
    </xdr:from>
    <xdr:to>
      <xdr:col>5</xdr:col>
      <xdr:colOff>28575</xdr:colOff>
      <xdr:row>30</xdr:row>
      <xdr:rowOff>180975</xdr:rowOff>
    </xdr:to>
    <xdr:graphicFrame>
      <xdr:nvGraphicFramePr>
        <xdr:cNvPr id="1" name="Chart 1"/>
        <xdr:cNvGraphicFramePr/>
      </xdr:nvGraphicFramePr>
      <xdr:xfrm>
        <a:off x="581025" y="2743200"/>
        <a:ext cx="57054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zoomScalePageLayoutView="0" workbookViewId="0" topLeftCell="A15">
      <selection activeCell="B14" sqref="B14"/>
    </sheetView>
  </sheetViews>
  <sheetFormatPr defaultColWidth="9.140625" defaultRowHeight="15"/>
  <cols>
    <col min="1" max="1" width="22.421875" style="0" customWidth="1"/>
    <col min="2" max="2" width="40.140625" style="0" customWidth="1"/>
    <col min="3" max="3" width="23.8515625" style="0" customWidth="1"/>
    <col min="4" max="4" width="4.8515625" style="0" customWidth="1"/>
    <col min="5" max="5" width="5.140625" style="0" customWidth="1"/>
    <col min="6" max="6" width="9.57421875" style="0" customWidth="1"/>
    <col min="7" max="7" width="20.28125" style="0" customWidth="1"/>
    <col min="8" max="8" width="15.8515625" style="0" customWidth="1"/>
    <col min="9" max="9" width="15.140625" style="0" customWidth="1"/>
    <col min="10" max="10" width="16.57421875" style="0" customWidth="1"/>
    <col min="11" max="11" width="10.421875" style="0" customWidth="1"/>
  </cols>
  <sheetData>
    <row r="2" spans="1:10" ht="14.25">
      <c r="A2" s="100" t="s">
        <v>0</v>
      </c>
      <c r="B2" s="100"/>
      <c r="C2" s="100"/>
      <c r="D2" s="100"/>
      <c r="E2" s="1"/>
      <c r="F2" s="1"/>
      <c r="G2" s="1"/>
      <c r="H2" s="1"/>
      <c r="I2" s="1"/>
      <c r="J2" s="1"/>
    </row>
    <row r="3" spans="1:10" ht="14.25">
      <c r="A3" s="101" t="s">
        <v>17</v>
      </c>
      <c r="B3" s="101"/>
      <c r="C3" s="101"/>
      <c r="D3" s="101"/>
      <c r="E3" s="1"/>
      <c r="F3" s="1"/>
      <c r="G3" s="1"/>
      <c r="H3" s="1"/>
      <c r="I3" s="1"/>
      <c r="J3" s="3"/>
    </row>
    <row r="4" ht="19.5">
      <c r="J4" s="4"/>
    </row>
    <row r="5" spans="1:10" ht="18">
      <c r="A5" s="97" t="s">
        <v>76</v>
      </c>
      <c r="B5" s="97"/>
      <c r="J5" s="5"/>
    </row>
    <row r="6" spans="1:10" ht="9" customHeight="1">
      <c r="A6" s="97"/>
      <c r="B6" s="97"/>
      <c r="G6" s="1"/>
      <c r="H6" s="1"/>
      <c r="I6" s="1"/>
      <c r="J6" s="1"/>
    </row>
    <row r="7" spans="1:2" ht="18.75" customHeight="1" thickBot="1">
      <c r="A7" s="98" t="s">
        <v>75</v>
      </c>
      <c r="B7" s="99"/>
    </row>
    <row r="8" spans="1:2" ht="16.5" customHeight="1" thickTop="1">
      <c r="A8" s="94" t="s">
        <v>1</v>
      </c>
      <c r="B8" s="94" t="s">
        <v>63</v>
      </c>
    </row>
    <row r="9" spans="1:15" ht="27.75" customHeight="1">
      <c r="A9" s="95"/>
      <c r="B9" s="95"/>
      <c r="J9" s="35"/>
      <c r="K9" s="35"/>
      <c r="L9" s="35"/>
      <c r="M9" s="35"/>
      <c r="N9" s="35"/>
      <c r="O9" s="35"/>
    </row>
    <row r="10" spans="1:15" ht="18" thickBot="1">
      <c r="A10" s="96"/>
      <c r="B10" s="96"/>
      <c r="J10" s="36"/>
      <c r="K10" s="36"/>
      <c r="L10" s="36"/>
      <c r="M10" s="36"/>
      <c r="N10" s="36"/>
      <c r="O10" s="36"/>
    </row>
    <row r="11" spans="1:2" ht="20.25" customHeight="1" thickBot="1" thickTop="1">
      <c r="A11" s="59" t="s">
        <v>33</v>
      </c>
      <c r="B11" s="38">
        <v>784</v>
      </c>
    </row>
    <row r="12" spans="1:2" ht="21" customHeight="1" thickBot="1" thickTop="1">
      <c r="A12" s="92" t="s">
        <v>34</v>
      </c>
      <c r="B12" s="38">
        <v>318</v>
      </c>
    </row>
    <row r="13" spans="1:2" ht="21" customHeight="1" thickBot="1" thickTop="1">
      <c r="A13" s="59" t="s">
        <v>35</v>
      </c>
      <c r="B13" s="39">
        <v>5</v>
      </c>
    </row>
    <row r="14" spans="1:2" ht="21.75" customHeight="1" thickBot="1" thickTop="1">
      <c r="A14" s="60" t="s">
        <v>5</v>
      </c>
      <c r="B14" s="58">
        <f>SUM(B11:B13)</f>
        <v>1107</v>
      </c>
    </row>
    <row r="15" ht="22.5" customHeight="1" thickTop="1"/>
    <row r="16" spans="7:12" ht="22.5" customHeight="1">
      <c r="G16" s="35"/>
      <c r="H16" s="35"/>
      <c r="I16" s="35"/>
      <c r="J16" s="35"/>
      <c r="K16" s="35"/>
      <c r="L16" s="35"/>
    </row>
    <row r="17" spans="7:12" ht="18">
      <c r="G17" s="36"/>
      <c r="H17" s="36"/>
      <c r="I17" s="36"/>
      <c r="J17" s="36"/>
      <c r="K17" s="36"/>
      <c r="L17" s="36"/>
    </row>
  </sheetData>
  <sheetProtection/>
  <mergeCells count="6">
    <mergeCell ref="A8:A10"/>
    <mergeCell ref="B8:B10"/>
    <mergeCell ref="A5:B6"/>
    <mergeCell ref="A7:B7"/>
    <mergeCell ref="A2:D2"/>
    <mergeCell ref="A3:D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25">
      <selection activeCell="F10" sqref="F10"/>
    </sheetView>
  </sheetViews>
  <sheetFormatPr defaultColWidth="9.140625" defaultRowHeight="15"/>
  <cols>
    <col min="1" max="1" width="15.57421875" style="0" customWidth="1"/>
    <col min="2" max="2" width="20.421875" style="0" customWidth="1"/>
    <col min="3" max="3" width="16.28125" style="0" customWidth="1"/>
    <col min="4" max="4" width="15.7109375" style="0" customWidth="1"/>
    <col min="5" max="5" width="20.7109375" style="0" customWidth="1"/>
    <col min="6" max="6" width="14.7109375" style="0" customWidth="1"/>
    <col min="7" max="7" width="14.00390625" style="0" customWidth="1"/>
    <col min="8" max="8" width="15.8515625" style="0" customWidth="1"/>
    <col min="9" max="9" width="15.140625" style="0" customWidth="1"/>
    <col min="10" max="10" width="16.57421875" style="0" customWidth="1"/>
    <col min="11" max="11" width="10.421875" style="0" customWidth="1"/>
  </cols>
  <sheetData>
    <row r="2" spans="1:10" ht="14.25">
      <c r="A2" s="100" t="s">
        <v>0</v>
      </c>
      <c r="B2" s="100"/>
      <c r="C2" s="100"/>
      <c r="D2" s="100"/>
      <c r="E2" s="1"/>
      <c r="F2" s="1"/>
      <c r="G2" s="1"/>
      <c r="H2" s="1"/>
      <c r="I2" s="1"/>
      <c r="J2" s="1"/>
    </row>
    <row r="3" spans="1:10" ht="14.25">
      <c r="A3" s="101" t="s">
        <v>17</v>
      </c>
      <c r="B3" s="101"/>
      <c r="C3" s="101"/>
      <c r="D3" s="101"/>
      <c r="E3" s="1"/>
      <c r="F3" s="1"/>
      <c r="G3" s="1"/>
      <c r="H3" s="1"/>
      <c r="I3" s="1"/>
      <c r="J3" s="3" t="s">
        <v>22</v>
      </c>
    </row>
    <row r="4" spans="1:10" ht="14.25">
      <c r="A4" s="34"/>
      <c r="B4" s="34"/>
      <c r="C4" s="34"/>
      <c r="D4" s="34"/>
      <c r="E4" s="1"/>
      <c r="F4" s="1"/>
      <c r="G4" s="1"/>
      <c r="H4" s="1"/>
      <c r="I4" s="1"/>
      <c r="J4" s="3"/>
    </row>
    <row r="5" spans="1:10" ht="19.5">
      <c r="A5" s="107" t="s">
        <v>90</v>
      </c>
      <c r="B5" s="107"/>
      <c r="C5" s="107"/>
      <c r="D5" s="107"/>
      <c r="E5" s="107"/>
      <c r="F5" s="107"/>
      <c r="J5" s="4"/>
    </row>
    <row r="6" spans="1:10" ht="18" thickBot="1">
      <c r="A6" s="108" t="s">
        <v>75</v>
      </c>
      <c r="B6" s="108"/>
      <c r="C6" s="108"/>
      <c r="D6" s="108"/>
      <c r="E6" s="108"/>
      <c r="F6" s="108"/>
      <c r="J6" s="5"/>
    </row>
    <row r="7" spans="1:10" ht="16.5" customHeight="1" thickBot="1" thickTop="1">
      <c r="A7" s="105" t="s">
        <v>1</v>
      </c>
      <c r="B7" s="105" t="s">
        <v>64</v>
      </c>
      <c r="C7" s="102" t="s">
        <v>2</v>
      </c>
      <c r="D7" s="103"/>
      <c r="E7" s="104"/>
      <c r="F7" s="40"/>
      <c r="G7" s="40"/>
      <c r="H7" s="40"/>
      <c r="I7" s="2"/>
      <c r="J7" s="2"/>
    </row>
    <row r="8" spans="1:10" ht="66" customHeight="1" thickBot="1" thickTop="1">
      <c r="A8" s="106"/>
      <c r="B8" s="106"/>
      <c r="C8" s="66" t="s">
        <v>16</v>
      </c>
      <c r="D8" s="67" t="s">
        <v>3</v>
      </c>
      <c r="E8" s="67" t="s">
        <v>4</v>
      </c>
      <c r="G8" s="33"/>
      <c r="H8" s="33"/>
      <c r="I8" s="33"/>
      <c r="J8" s="33"/>
    </row>
    <row r="9" spans="1:5" ht="15.75" customHeight="1" thickBot="1" thickTop="1">
      <c r="A9" s="93" t="s">
        <v>34</v>
      </c>
      <c r="B9" s="68">
        <v>318</v>
      </c>
      <c r="C9" s="68">
        <v>225</v>
      </c>
      <c r="D9" s="68">
        <v>10</v>
      </c>
      <c r="E9" s="68">
        <v>95</v>
      </c>
    </row>
    <row r="10" ht="20.25" customHeight="1" thickTop="1"/>
    <row r="11" ht="17.25" customHeight="1"/>
    <row r="31" spans="1:11" ht="14.25">
      <c r="A31" s="69" t="s">
        <v>69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</row>
  </sheetData>
  <sheetProtection/>
  <mergeCells count="7">
    <mergeCell ref="C7:E7"/>
    <mergeCell ref="A7:A8"/>
    <mergeCell ref="B7:B8"/>
    <mergeCell ref="A3:D3"/>
    <mergeCell ref="A2:D2"/>
    <mergeCell ref="A5:F5"/>
    <mergeCell ref="A6:F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3"/>
  <sheetViews>
    <sheetView zoomScalePageLayoutView="0" workbookViewId="0" topLeftCell="A5">
      <selection activeCell="C14" sqref="C14"/>
    </sheetView>
  </sheetViews>
  <sheetFormatPr defaultColWidth="9.140625" defaultRowHeight="15"/>
  <cols>
    <col min="1" max="1" width="18.8515625" style="0" customWidth="1"/>
    <col min="2" max="2" width="17.28125" style="0" customWidth="1"/>
    <col min="3" max="3" width="13.57421875" style="0" customWidth="1"/>
    <col min="4" max="4" width="15.57421875" style="0" customWidth="1"/>
    <col min="5" max="5" width="14.28125" style="0" customWidth="1"/>
    <col min="6" max="6" width="14.7109375" style="0" customWidth="1"/>
    <col min="7" max="7" width="14.00390625" style="0" customWidth="1"/>
    <col min="8" max="8" width="15.8515625" style="0" customWidth="1"/>
    <col min="9" max="9" width="15.140625" style="0" customWidth="1"/>
  </cols>
  <sheetData>
    <row r="2" spans="1:9" ht="14.25">
      <c r="A2" s="100" t="s">
        <v>0</v>
      </c>
      <c r="B2" s="100"/>
      <c r="C2" s="100"/>
      <c r="D2" s="100"/>
      <c r="E2" s="1"/>
      <c r="F2" s="1"/>
      <c r="G2" s="1"/>
      <c r="H2" s="1"/>
      <c r="I2" s="1"/>
    </row>
    <row r="3" spans="1:9" ht="14.25">
      <c r="A3" s="101" t="s">
        <v>17</v>
      </c>
      <c r="B3" s="101"/>
      <c r="C3" s="101"/>
      <c r="D3" s="101"/>
      <c r="E3" s="1"/>
      <c r="F3" s="1"/>
      <c r="G3" s="1"/>
      <c r="H3" s="1"/>
      <c r="I3" s="1"/>
    </row>
    <row r="5" spans="3:6" ht="18">
      <c r="C5" s="41" t="s">
        <v>77</v>
      </c>
      <c r="D5" s="42"/>
      <c r="E5" s="42"/>
      <c r="F5" s="42"/>
    </row>
    <row r="6" spans="3:8" ht="18">
      <c r="C6" s="43" t="s">
        <v>78</v>
      </c>
      <c r="D6" s="43"/>
      <c r="E6" s="43"/>
      <c r="F6" s="44"/>
      <c r="G6" s="44"/>
      <c r="H6" s="44"/>
    </row>
    <row r="7" ht="14.25" customHeight="1" thickBot="1"/>
    <row r="8" spans="1:10" ht="16.5" customHeight="1" thickBot="1" thickTop="1">
      <c r="A8" s="109" t="s">
        <v>65</v>
      </c>
      <c r="B8" s="110" t="s">
        <v>15</v>
      </c>
      <c r="C8" s="110" t="s">
        <v>23</v>
      </c>
      <c r="D8" s="110" t="s">
        <v>24</v>
      </c>
      <c r="E8" s="110" t="s">
        <v>25</v>
      </c>
      <c r="F8" s="111" t="s">
        <v>26</v>
      </c>
      <c r="G8" s="111" t="s">
        <v>26</v>
      </c>
      <c r="H8" s="110" t="s">
        <v>27</v>
      </c>
      <c r="I8" s="111" t="s">
        <v>26</v>
      </c>
      <c r="J8" s="111" t="s">
        <v>26</v>
      </c>
    </row>
    <row r="9" spans="1:10" ht="27" thickBot="1" thickTop="1">
      <c r="A9" s="109"/>
      <c r="B9" s="111" t="s">
        <v>26</v>
      </c>
      <c r="C9" s="111" t="s">
        <v>26</v>
      </c>
      <c r="D9" s="111" t="s">
        <v>26</v>
      </c>
      <c r="E9" s="79" t="s">
        <v>28</v>
      </c>
      <c r="F9" s="79" t="s">
        <v>29</v>
      </c>
      <c r="G9" s="79" t="s">
        <v>30</v>
      </c>
      <c r="H9" s="79" t="s">
        <v>31</v>
      </c>
      <c r="I9" s="79" t="s">
        <v>32</v>
      </c>
      <c r="J9" s="79" t="s">
        <v>30</v>
      </c>
    </row>
    <row r="10" spans="1:11" ht="15" thickBot="1" thickTop="1">
      <c r="A10" s="61" t="s">
        <v>66</v>
      </c>
      <c r="B10" s="56">
        <v>784</v>
      </c>
      <c r="C10" s="56">
        <v>784</v>
      </c>
      <c r="D10" s="56">
        <v>686</v>
      </c>
      <c r="E10" s="56">
        <v>98</v>
      </c>
      <c r="F10" s="56">
        <v>12</v>
      </c>
      <c r="G10" s="56">
        <v>8</v>
      </c>
      <c r="H10" s="56">
        <v>18</v>
      </c>
      <c r="I10" s="56">
        <v>15</v>
      </c>
      <c r="J10" s="56">
        <v>14</v>
      </c>
      <c r="K10">
        <v>38</v>
      </c>
    </row>
    <row r="11" spans="1:11" ht="15" thickBot="1" thickTop="1">
      <c r="A11" s="61" t="s">
        <v>67</v>
      </c>
      <c r="B11" s="56">
        <v>5</v>
      </c>
      <c r="C11" s="56">
        <v>5</v>
      </c>
      <c r="D11" s="56">
        <v>4</v>
      </c>
      <c r="E11" s="56">
        <v>1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>
        <v>1</v>
      </c>
    </row>
    <row r="12" spans="1:10" ht="15" thickBot="1" thickTop="1">
      <c r="A12" s="55" t="s">
        <v>5</v>
      </c>
      <c r="B12" s="55">
        <f>SUM(B10,B11)</f>
        <v>789</v>
      </c>
      <c r="C12" s="55">
        <f>SUM(C10,C11)</f>
        <v>789</v>
      </c>
      <c r="D12" s="55">
        <f>SUM(D10,D11)</f>
        <v>690</v>
      </c>
      <c r="E12" s="55">
        <f>SUM(E10,E11)</f>
        <v>99</v>
      </c>
      <c r="F12" s="55">
        <f>SUM(F10:F11)</f>
        <v>12</v>
      </c>
      <c r="G12" s="55">
        <f>SUM(G10,G11)</f>
        <v>8</v>
      </c>
      <c r="H12" s="55">
        <f>SUM(H10,H11)</f>
        <v>18</v>
      </c>
      <c r="I12" s="55">
        <f>SUM(I10,I11)</f>
        <v>15</v>
      </c>
      <c r="J12" s="55">
        <f>SUM(J10,J11)</f>
        <v>14</v>
      </c>
    </row>
    <row r="13" ht="15" thickTop="1">
      <c r="D13" s="45"/>
    </row>
  </sheetData>
  <sheetProtection/>
  <mergeCells count="8">
    <mergeCell ref="A8:A9"/>
    <mergeCell ref="B8:B9"/>
    <mergeCell ref="C8:C9"/>
    <mergeCell ref="E8:G8"/>
    <mergeCell ref="H8:J8"/>
    <mergeCell ref="A2:D2"/>
    <mergeCell ref="A3:D3"/>
    <mergeCell ref="D8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5">
      <selection activeCell="E14" sqref="E14"/>
    </sheetView>
  </sheetViews>
  <sheetFormatPr defaultColWidth="9.140625" defaultRowHeight="15"/>
  <cols>
    <col min="1" max="1" width="3.57421875" style="0" customWidth="1"/>
    <col min="2" max="2" width="32.7109375" style="0" customWidth="1"/>
    <col min="4" max="4" width="17.00390625" style="0" customWidth="1"/>
    <col min="5" max="5" width="22.7109375" style="0" customWidth="1"/>
    <col min="6" max="6" width="15.00390625" style="0" customWidth="1"/>
    <col min="7" max="7" width="20.140625" style="0" customWidth="1"/>
    <col min="8" max="8" width="20.00390625" style="0" customWidth="1"/>
    <col min="9" max="9" width="10.00390625" style="0" customWidth="1"/>
    <col min="10" max="10" width="7.7109375" style="0" customWidth="1"/>
    <col min="11" max="11" width="9.00390625" style="0" customWidth="1"/>
    <col min="12" max="12" width="7.8515625" style="0" customWidth="1"/>
    <col min="13" max="13" width="10.00390625" style="0" customWidth="1"/>
    <col min="14" max="14" width="7.8515625" style="0" customWidth="1"/>
    <col min="15" max="15" width="9.00390625" style="0" customWidth="1"/>
    <col min="16" max="16" width="7.8515625" style="0" customWidth="1"/>
    <col min="17" max="17" width="9.421875" style="0" customWidth="1"/>
    <col min="18" max="18" width="7.8515625" style="0" customWidth="1"/>
    <col min="19" max="19" width="10.140625" style="0" customWidth="1"/>
    <col min="20" max="20" width="7.8515625" style="0" customWidth="1"/>
    <col min="21" max="21" width="10.00390625" style="0" customWidth="1"/>
  </cols>
  <sheetData>
    <row r="1" spans="1:21" ht="14.25">
      <c r="A1" s="112" t="s">
        <v>0</v>
      </c>
      <c r="B1" s="112"/>
      <c r="C1" s="112"/>
      <c r="D1" s="112"/>
      <c r="E1" s="112"/>
      <c r="F1" s="112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>
      <c r="A2" s="112" t="s">
        <v>17</v>
      </c>
      <c r="B2" s="112"/>
      <c r="C2" s="112"/>
      <c r="D2" s="112"/>
      <c r="E2" s="112"/>
      <c r="F2" s="112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 t="s">
        <v>8</v>
      </c>
      <c r="T2" s="6"/>
      <c r="U2" s="6"/>
    </row>
    <row r="4" spans="1:16" ht="18.75" customHeight="1">
      <c r="A4" s="6"/>
      <c r="B4" s="46"/>
      <c r="C4" s="47" t="s">
        <v>79</v>
      </c>
      <c r="D4" s="46"/>
      <c r="E4" s="46"/>
      <c r="F4" s="46"/>
      <c r="G4" s="46"/>
      <c r="H4" s="46"/>
      <c r="I4" s="17"/>
      <c r="J4" s="17"/>
      <c r="K4" s="17"/>
      <c r="L4" s="17"/>
      <c r="M4" s="17"/>
      <c r="N4" s="17"/>
      <c r="O4" s="17"/>
      <c r="P4" s="17"/>
    </row>
    <row r="5" spans="1:16" ht="18.75" customHeight="1">
      <c r="A5" s="6"/>
      <c r="B5" s="46"/>
      <c r="C5" s="49" t="s">
        <v>80</v>
      </c>
      <c r="D5" s="46"/>
      <c r="E5" s="46"/>
      <c r="F5" s="46"/>
      <c r="G5" s="46"/>
      <c r="H5" s="46"/>
      <c r="I5" s="17"/>
      <c r="J5" s="17"/>
      <c r="K5" s="17"/>
      <c r="L5" s="17"/>
      <c r="M5" s="17"/>
      <c r="N5" s="17"/>
      <c r="O5" s="17"/>
      <c r="P5" s="17"/>
    </row>
    <row r="6" spans="1:21" ht="18" thickBot="1">
      <c r="A6" s="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69.75" customHeight="1" thickBot="1" thickTop="1">
      <c r="A7" s="6"/>
      <c r="B7" s="81" t="s">
        <v>36</v>
      </c>
      <c r="C7" s="81" t="s">
        <v>15</v>
      </c>
      <c r="D7" s="81" t="s">
        <v>37</v>
      </c>
      <c r="E7" s="81" t="s">
        <v>38</v>
      </c>
      <c r="F7" s="81" t="s">
        <v>39</v>
      </c>
      <c r="G7" s="81" t="s">
        <v>40</v>
      </c>
      <c r="H7" s="81" t="s">
        <v>41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8" ht="15" thickBot="1" thickTop="1">
      <c r="A8" s="6"/>
      <c r="B8" s="62" t="s">
        <v>10</v>
      </c>
      <c r="C8" s="63">
        <v>54</v>
      </c>
      <c r="D8" s="63">
        <v>8</v>
      </c>
      <c r="E8" s="63">
        <v>19</v>
      </c>
      <c r="F8" s="63">
        <v>27</v>
      </c>
      <c r="G8" s="63">
        <v>0</v>
      </c>
      <c r="H8" s="63">
        <v>0</v>
      </c>
    </row>
    <row r="9" spans="1:8" ht="15" thickBot="1" thickTop="1">
      <c r="A9" s="6"/>
      <c r="B9" s="62" t="s">
        <v>42</v>
      </c>
      <c r="C9" s="63">
        <v>16</v>
      </c>
      <c r="D9" s="63">
        <v>2</v>
      </c>
      <c r="E9" s="63">
        <v>3</v>
      </c>
      <c r="F9" s="63">
        <v>11</v>
      </c>
      <c r="G9" s="63">
        <v>0</v>
      </c>
      <c r="H9" s="63">
        <v>0</v>
      </c>
    </row>
    <row r="10" spans="1:8" ht="15" thickBot="1" thickTop="1">
      <c r="A10" s="6"/>
      <c r="B10" s="62" t="s">
        <v>43</v>
      </c>
      <c r="C10" s="63">
        <v>17</v>
      </c>
      <c r="D10" s="63">
        <v>0</v>
      </c>
      <c r="E10" s="63">
        <v>1</v>
      </c>
      <c r="F10" s="63">
        <v>16</v>
      </c>
      <c r="G10" s="63">
        <v>0</v>
      </c>
      <c r="H10" s="63">
        <v>0</v>
      </c>
    </row>
    <row r="11" spans="1:8" ht="15" thickBot="1" thickTop="1">
      <c r="A11" s="6"/>
      <c r="B11" s="62" t="s">
        <v>73</v>
      </c>
      <c r="C11" s="63">
        <v>2</v>
      </c>
      <c r="D11" s="63">
        <v>0</v>
      </c>
      <c r="E11" s="63">
        <v>1</v>
      </c>
      <c r="F11" s="63">
        <v>1</v>
      </c>
      <c r="G11" s="63">
        <v>0</v>
      </c>
      <c r="H11" s="63">
        <v>0</v>
      </c>
    </row>
    <row r="12" spans="1:8" ht="15" thickBot="1" thickTop="1">
      <c r="A12" s="6"/>
      <c r="B12" s="62" t="s">
        <v>13</v>
      </c>
      <c r="C12" s="63">
        <v>142</v>
      </c>
      <c r="D12" s="63">
        <v>17</v>
      </c>
      <c r="E12" s="63">
        <v>28</v>
      </c>
      <c r="F12" s="63">
        <v>97</v>
      </c>
      <c r="G12" s="63">
        <v>0</v>
      </c>
      <c r="H12" s="63">
        <v>0</v>
      </c>
    </row>
    <row r="13" spans="1:8" ht="20.25" customHeight="1" thickBot="1" thickTop="1">
      <c r="A13" s="6"/>
      <c r="B13" s="62" t="s">
        <v>44</v>
      </c>
      <c r="C13" s="63">
        <v>36</v>
      </c>
      <c r="D13" s="63">
        <v>1</v>
      </c>
      <c r="E13" s="63">
        <v>6</v>
      </c>
      <c r="F13" s="63">
        <v>29</v>
      </c>
      <c r="G13" s="63">
        <v>0</v>
      </c>
      <c r="H13" s="63">
        <v>0</v>
      </c>
    </row>
    <row r="14" spans="1:8" ht="19.5" customHeight="1" thickBot="1" thickTop="1">
      <c r="A14" s="6"/>
      <c r="B14" s="62" t="s">
        <v>11</v>
      </c>
      <c r="C14" s="63">
        <v>76</v>
      </c>
      <c r="D14" s="63">
        <v>4</v>
      </c>
      <c r="E14" s="63">
        <v>14</v>
      </c>
      <c r="F14" s="63">
        <v>57</v>
      </c>
      <c r="G14" s="63">
        <v>0</v>
      </c>
      <c r="H14" s="63">
        <v>1</v>
      </c>
    </row>
    <row r="15" spans="1:8" ht="18" customHeight="1" thickBot="1" thickTop="1">
      <c r="A15" s="6"/>
      <c r="B15" s="72" t="s">
        <v>12</v>
      </c>
      <c r="C15" s="63">
        <v>25</v>
      </c>
      <c r="D15" s="63">
        <v>4</v>
      </c>
      <c r="E15" s="63">
        <v>5</v>
      </c>
      <c r="F15" s="63">
        <v>16</v>
      </c>
      <c r="G15" s="63">
        <v>0</v>
      </c>
      <c r="H15" s="63">
        <v>0</v>
      </c>
    </row>
    <row r="16" spans="1:8" ht="15" customHeight="1" thickBot="1" thickTop="1">
      <c r="A16" s="6"/>
      <c r="B16" s="73" t="s">
        <v>45</v>
      </c>
      <c r="C16" s="63">
        <v>20</v>
      </c>
      <c r="D16" s="63">
        <v>4</v>
      </c>
      <c r="E16" s="63">
        <v>9</v>
      </c>
      <c r="F16" s="63">
        <v>7</v>
      </c>
      <c r="G16" s="63">
        <v>0</v>
      </c>
      <c r="H16" s="63">
        <v>0</v>
      </c>
    </row>
    <row r="17" spans="2:8" ht="15" customHeight="1" thickBot="1" thickTop="1">
      <c r="B17" s="82" t="s">
        <v>46</v>
      </c>
      <c r="C17" s="83">
        <v>4</v>
      </c>
      <c r="D17" s="83">
        <v>1</v>
      </c>
      <c r="E17" s="83">
        <v>2</v>
      </c>
      <c r="F17" s="83">
        <v>1</v>
      </c>
      <c r="G17" s="83">
        <v>0</v>
      </c>
      <c r="H17" s="83">
        <v>0</v>
      </c>
    </row>
    <row r="18" spans="2:8" s="64" customFormat="1" ht="15" customHeight="1" thickBot="1" thickTop="1">
      <c r="B18" s="74" t="s">
        <v>15</v>
      </c>
      <c r="C18" s="91">
        <f aca="true" t="shared" si="0" ref="C18:H18">SUM(C8:C17)</f>
        <v>392</v>
      </c>
      <c r="D18" s="91">
        <f t="shared" si="0"/>
        <v>41</v>
      </c>
      <c r="E18" s="91">
        <f t="shared" si="0"/>
        <v>88</v>
      </c>
      <c r="F18" s="91">
        <f t="shared" si="0"/>
        <v>262</v>
      </c>
      <c r="G18" s="91">
        <f t="shared" si="0"/>
        <v>0</v>
      </c>
      <c r="H18" s="91">
        <f t="shared" si="0"/>
        <v>1</v>
      </c>
    </row>
    <row r="19" ht="15" customHeight="1" thickTop="1"/>
    <row r="20" ht="15" customHeight="1"/>
    <row r="21" ht="15" customHeight="1"/>
    <row r="22" ht="15" customHeight="1"/>
    <row r="23" spans="2:21" ht="14.25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6"/>
      <c r="S23" s="6"/>
      <c r="T23" s="6"/>
      <c r="U23" s="6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26">
      <selection activeCell="F16" sqref="F16"/>
    </sheetView>
  </sheetViews>
  <sheetFormatPr defaultColWidth="9.140625" defaultRowHeight="15"/>
  <cols>
    <col min="1" max="1" width="17.57421875" style="0" customWidth="1"/>
    <col min="2" max="2" width="9.140625" style="0" customWidth="1"/>
    <col min="5" max="5" width="16.28125" style="0" customWidth="1"/>
    <col min="6" max="6" width="16.57421875" style="0" customWidth="1"/>
    <col min="7" max="7" width="18.421875" style="0" customWidth="1"/>
    <col min="8" max="8" width="17.421875" style="0" customWidth="1"/>
    <col min="9" max="9" width="18.28125" style="0" customWidth="1"/>
    <col min="10" max="10" width="13.421875" style="0" customWidth="1"/>
    <col min="11" max="11" width="12.421875" style="0" customWidth="1"/>
  </cols>
  <sheetData>
    <row r="1" spans="1:6" ht="14.25">
      <c r="A1" s="112" t="s">
        <v>0</v>
      </c>
      <c r="B1" s="112"/>
      <c r="C1" s="112"/>
      <c r="D1" s="112"/>
      <c r="E1" s="112"/>
      <c r="F1" s="112"/>
    </row>
    <row r="2" spans="1:6" ht="14.25">
      <c r="A2" s="112" t="s">
        <v>17</v>
      </c>
      <c r="B2" s="112"/>
      <c r="C2" s="112"/>
      <c r="D2" s="112"/>
      <c r="E2" s="112"/>
      <c r="F2" s="112"/>
    </row>
    <row r="5" spans="2:10" ht="18">
      <c r="B5" s="49"/>
      <c r="C5" s="49"/>
      <c r="D5" s="49" t="s">
        <v>81</v>
      </c>
      <c r="E5" s="49"/>
      <c r="F5" s="49"/>
      <c r="G5" s="49"/>
      <c r="H5" s="49"/>
      <c r="I5" s="49"/>
      <c r="J5" s="48"/>
    </row>
    <row r="6" spans="2:10" ht="18">
      <c r="B6" s="49"/>
      <c r="C6" s="49"/>
      <c r="D6" s="49"/>
      <c r="E6" s="49" t="s">
        <v>82</v>
      </c>
      <c r="F6" s="49"/>
      <c r="G6" s="49"/>
      <c r="H6" s="49"/>
      <c r="I6" s="49"/>
      <c r="J6" s="48"/>
    </row>
    <row r="7" ht="15" thickBot="1"/>
    <row r="8" spans="1:11" ht="52.5" thickBot="1" thickTop="1">
      <c r="A8" s="80" t="s">
        <v>36</v>
      </c>
      <c r="B8" s="80" t="s">
        <v>15</v>
      </c>
      <c r="C8" s="80" t="s">
        <v>6</v>
      </c>
      <c r="D8" s="80" t="s">
        <v>9</v>
      </c>
      <c r="E8" s="80" t="s">
        <v>47</v>
      </c>
      <c r="F8" s="80" t="s">
        <v>48</v>
      </c>
      <c r="G8" s="80" t="s">
        <v>49</v>
      </c>
      <c r="H8" s="80" t="s">
        <v>50</v>
      </c>
      <c r="I8" s="80" t="s">
        <v>51</v>
      </c>
      <c r="J8" s="80" t="s">
        <v>52</v>
      </c>
      <c r="K8" s="80" t="s">
        <v>7</v>
      </c>
    </row>
    <row r="9" spans="1:11" ht="15" thickBot="1" thickTop="1">
      <c r="A9" s="52" t="s">
        <v>10</v>
      </c>
      <c r="B9" s="39">
        <v>54</v>
      </c>
      <c r="C9" s="39">
        <v>1</v>
      </c>
      <c r="D9" s="39">
        <v>0</v>
      </c>
      <c r="E9" s="39">
        <v>2</v>
      </c>
      <c r="F9" s="39">
        <v>8</v>
      </c>
      <c r="G9" s="39">
        <v>3</v>
      </c>
      <c r="H9" s="39">
        <v>0</v>
      </c>
      <c r="I9" s="39">
        <v>0</v>
      </c>
      <c r="J9" s="39">
        <v>21</v>
      </c>
      <c r="K9" s="39">
        <v>19</v>
      </c>
    </row>
    <row r="10" spans="1:11" ht="15" thickBot="1" thickTop="1">
      <c r="A10" s="52" t="s">
        <v>42</v>
      </c>
      <c r="B10" s="39">
        <v>16</v>
      </c>
      <c r="C10" s="39">
        <v>2</v>
      </c>
      <c r="D10" s="39">
        <v>1</v>
      </c>
      <c r="E10" s="39">
        <v>0</v>
      </c>
      <c r="F10" s="39">
        <v>3</v>
      </c>
      <c r="G10" s="39">
        <v>0</v>
      </c>
      <c r="H10" s="39">
        <v>0</v>
      </c>
      <c r="I10" s="39">
        <v>0</v>
      </c>
      <c r="J10" s="39">
        <v>5</v>
      </c>
      <c r="K10" s="39">
        <v>5</v>
      </c>
    </row>
    <row r="11" spans="1:11" ht="15" thickBot="1" thickTop="1">
      <c r="A11" s="52" t="s">
        <v>43</v>
      </c>
      <c r="B11" s="39">
        <v>17</v>
      </c>
      <c r="C11" s="39">
        <v>0</v>
      </c>
      <c r="D11" s="39">
        <v>0</v>
      </c>
      <c r="E11" s="39">
        <v>0</v>
      </c>
      <c r="F11" s="39">
        <v>7</v>
      </c>
      <c r="G11" s="39">
        <v>2</v>
      </c>
      <c r="H11" s="39">
        <v>0</v>
      </c>
      <c r="I11" s="39">
        <v>0</v>
      </c>
      <c r="J11" s="39">
        <v>4</v>
      </c>
      <c r="K11" s="39">
        <v>4</v>
      </c>
    </row>
    <row r="12" spans="1:11" ht="15" thickBot="1" thickTop="1">
      <c r="A12" s="52" t="s">
        <v>73</v>
      </c>
      <c r="B12" s="39">
        <v>2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2</v>
      </c>
    </row>
    <row r="13" spans="1:11" ht="15" thickBot="1" thickTop="1">
      <c r="A13" s="52" t="s">
        <v>13</v>
      </c>
      <c r="B13" s="39">
        <v>142</v>
      </c>
      <c r="C13" s="39">
        <v>4</v>
      </c>
      <c r="D13" s="39">
        <v>7</v>
      </c>
      <c r="E13" s="39">
        <v>2</v>
      </c>
      <c r="F13" s="39">
        <v>50</v>
      </c>
      <c r="G13" s="39">
        <v>3</v>
      </c>
      <c r="H13" s="39">
        <v>0</v>
      </c>
      <c r="I13" s="39">
        <v>0</v>
      </c>
      <c r="J13" s="39">
        <v>39</v>
      </c>
      <c r="K13" s="39">
        <v>37</v>
      </c>
    </row>
    <row r="14" spans="1:11" ht="15" thickBot="1" thickTop="1">
      <c r="A14" s="52" t="s">
        <v>44</v>
      </c>
      <c r="B14" s="39">
        <v>36</v>
      </c>
      <c r="C14" s="39">
        <v>0</v>
      </c>
      <c r="D14" s="39">
        <v>1</v>
      </c>
      <c r="E14" s="39">
        <v>0</v>
      </c>
      <c r="F14" s="39">
        <v>4</v>
      </c>
      <c r="G14" s="39">
        <v>1</v>
      </c>
      <c r="H14" s="39">
        <v>0</v>
      </c>
      <c r="I14" s="39">
        <v>1</v>
      </c>
      <c r="J14" s="39">
        <v>16</v>
      </c>
      <c r="K14" s="39">
        <v>13</v>
      </c>
    </row>
    <row r="15" spans="1:11" ht="15" thickBot="1" thickTop="1">
      <c r="A15" s="52" t="s">
        <v>11</v>
      </c>
      <c r="B15" s="39">
        <v>76</v>
      </c>
      <c r="C15" s="39">
        <v>1</v>
      </c>
      <c r="D15" s="39">
        <v>0</v>
      </c>
      <c r="E15" s="39">
        <v>0</v>
      </c>
      <c r="F15" s="39">
        <v>14</v>
      </c>
      <c r="G15" s="39">
        <v>3</v>
      </c>
      <c r="H15" s="39">
        <v>0</v>
      </c>
      <c r="I15" s="39">
        <v>0</v>
      </c>
      <c r="J15" s="39">
        <v>16</v>
      </c>
      <c r="K15" s="39">
        <v>42</v>
      </c>
    </row>
    <row r="16" spans="1:11" ht="15" thickBot="1" thickTop="1">
      <c r="A16" s="52" t="s">
        <v>12</v>
      </c>
      <c r="B16" s="39">
        <v>25</v>
      </c>
      <c r="C16" s="39">
        <v>0</v>
      </c>
      <c r="D16" s="39">
        <v>0</v>
      </c>
      <c r="E16" s="39">
        <v>0</v>
      </c>
      <c r="F16" s="39">
        <v>2</v>
      </c>
      <c r="G16" s="39">
        <v>5</v>
      </c>
      <c r="H16" s="39">
        <v>0</v>
      </c>
      <c r="I16" s="39">
        <v>0</v>
      </c>
      <c r="J16" s="39">
        <v>3</v>
      </c>
      <c r="K16" s="39">
        <v>15</v>
      </c>
    </row>
    <row r="17" spans="1:11" ht="27.75" customHeight="1" thickBot="1" thickTop="1">
      <c r="A17" s="52" t="s">
        <v>45</v>
      </c>
      <c r="B17" s="39">
        <v>20</v>
      </c>
      <c r="C17" s="39">
        <v>0</v>
      </c>
      <c r="D17" s="39">
        <v>0</v>
      </c>
      <c r="E17" s="39">
        <v>0</v>
      </c>
      <c r="F17" s="39">
        <v>5</v>
      </c>
      <c r="G17" s="39">
        <v>0</v>
      </c>
      <c r="H17" s="39">
        <v>0</v>
      </c>
      <c r="I17" s="39">
        <v>0</v>
      </c>
      <c r="J17" s="39">
        <v>2</v>
      </c>
      <c r="K17" s="39">
        <v>13</v>
      </c>
    </row>
    <row r="18" spans="1:11" ht="15" thickBot="1" thickTop="1">
      <c r="A18" s="87" t="s">
        <v>46</v>
      </c>
      <c r="B18" s="78">
        <v>4</v>
      </c>
      <c r="C18" s="61">
        <v>0</v>
      </c>
      <c r="D18" s="61">
        <v>0</v>
      </c>
      <c r="E18" s="61">
        <v>0</v>
      </c>
      <c r="F18" s="61">
        <v>2</v>
      </c>
      <c r="G18" s="61">
        <v>0</v>
      </c>
      <c r="H18" s="61">
        <v>0</v>
      </c>
      <c r="I18" s="61">
        <v>0</v>
      </c>
      <c r="J18" s="61">
        <v>1</v>
      </c>
      <c r="K18" s="61">
        <v>1</v>
      </c>
    </row>
    <row r="19" spans="1:11" ht="15" thickTop="1">
      <c r="A19" s="88" t="s">
        <v>15</v>
      </c>
      <c r="B19" s="89">
        <f aca="true" t="shared" si="0" ref="B19:K19">SUM(B9:B18)</f>
        <v>392</v>
      </c>
      <c r="C19" s="90">
        <f t="shared" si="0"/>
        <v>8</v>
      </c>
      <c r="D19" s="90">
        <f t="shared" si="0"/>
        <v>9</v>
      </c>
      <c r="E19" s="90">
        <f t="shared" si="0"/>
        <v>4</v>
      </c>
      <c r="F19" s="90">
        <f t="shared" si="0"/>
        <v>95</v>
      </c>
      <c r="G19" s="90">
        <f t="shared" si="0"/>
        <v>17</v>
      </c>
      <c r="H19" s="90">
        <f t="shared" si="0"/>
        <v>0</v>
      </c>
      <c r="I19" s="90">
        <f t="shared" si="0"/>
        <v>1</v>
      </c>
      <c r="J19" s="90">
        <f t="shared" si="0"/>
        <v>107</v>
      </c>
      <c r="K19" s="90">
        <f t="shared" si="0"/>
        <v>151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32">
      <selection activeCell="C21" sqref="C21:H21"/>
    </sheetView>
  </sheetViews>
  <sheetFormatPr defaultColWidth="9.140625" defaultRowHeight="15"/>
  <cols>
    <col min="1" max="1" width="3.28125" style="0" customWidth="1"/>
    <col min="2" max="2" width="30.140625" style="0" customWidth="1"/>
    <col min="4" max="4" width="12.8515625" style="0" customWidth="1"/>
    <col min="5" max="5" width="22.7109375" style="0" customWidth="1"/>
    <col min="6" max="6" width="12.421875" style="0" customWidth="1"/>
    <col min="7" max="7" width="21.00390625" style="0" customWidth="1"/>
    <col min="8" max="8" width="18.00390625" style="0" customWidth="1"/>
  </cols>
  <sheetData>
    <row r="1" spans="1:21" ht="14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4.25">
      <c r="A2" s="113" t="s">
        <v>17</v>
      </c>
      <c r="B2" s="113"/>
      <c r="C2" s="113"/>
      <c r="D2" s="113"/>
      <c r="E2" s="113"/>
      <c r="F2" s="113"/>
      <c r="G2" s="113"/>
      <c r="H2" s="113"/>
      <c r="I2" s="113"/>
      <c r="J2" s="8"/>
      <c r="K2" s="8"/>
      <c r="L2" s="8"/>
      <c r="M2" s="8"/>
      <c r="N2" s="8"/>
      <c r="O2" s="8"/>
      <c r="P2" s="8"/>
      <c r="Q2" s="8"/>
      <c r="R2" s="8"/>
      <c r="S2" s="9"/>
      <c r="T2" s="8"/>
      <c r="U2" s="8"/>
    </row>
    <row r="3" spans="1:21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ht="18">
      <c r="C4" s="50" t="s">
        <v>83</v>
      </c>
    </row>
    <row r="5" spans="1:3" ht="16.5" customHeight="1">
      <c r="A5" s="8"/>
      <c r="C5" s="50" t="s">
        <v>84</v>
      </c>
    </row>
    <row r="6" ht="16.5" customHeight="1" thickBot="1">
      <c r="A6" s="8"/>
    </row>
    <row r="7" spans="1:21" ht="105.75" customHeight="1" thickBot="1" thickTop="1">
      <c r="A7" s="8"/>
      <c r="B7" s="80" t="s">
        <v>53</v>
      </c>
      <c r="C7" s="80" t="s">
        <v>15</v>
      </c>
      <c r="D7" s="80" t="s">
        <v>37</v>
      </c>
      <c r="E7" s="80" t="s">
        <v>38</v>
      </c>
      <c r="F7" s="80" t="s">
        <v>39</v>
      </c>
      <c r="G7" s="80" t="s">
        <v>40</v>
      </c>
      <c r="H7" s="80" t="s">
        <v>41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8" ht="16.5" customHeight="1" thickBot="1" thickTop="1">
      <c r="A8" s="8"/>
      <c r="B8" s="52" t="s">
        <v>21</v>
      </c>
      <c r="C8" s="65">
        <v>3</v>
      </c>
      <c r="D8" s="65">
        <v>0</v>
      </c>
      <c r="E8" s="65">
        <v>3</v>
      </c>
      <c r="F8" s="65">
        <v>0</v>
      </c>
      <c r="G8" s="65">
        <v>0</v>
      </c>
      <c r="H8" s="65">
        <v>0</v>
      </c>
    </row>
    <row r="9" spans="1:8" ht="16.5" customHeight="1" thickBot="1" thickTop="1">
      <c r="A9" s="8"/>
      <c r="B9" s="52" t="s">
        <v>86</v>
      </c>
      <c r="C9" s="65">
        <v>14</v>
      </c>
      <c r="D9" s="65">
        <v>14</v>
      </c>
      <c r="E9" s="65">
        <v>0</v>
      </c>
      <c r="F9" s="65">
        <v>0</v>
      </c>
      <c r="G9" s="65">
        <v>0</v>
      </c>
      <c r="H9" s="65">
        <v>0</v>
      </c>
    </row>
    <row r="10" spans="1:8" ht="15" thickBot="1" thickTop="1">
      <c r="A10" s="8"/>
      <c r="B10" s="52" t="s">
        <v>19</v>
      </c>
      <c r="C10" s="65">
        <v>61</v>
      </c>
      <c r="D10" s="65">
        <v>59</v>
      </c>
      <c r="E10" s="65">
        <v>0</v>
      </c>
      <c r="F10" s="65">
        <v>2</v>
      </c>
      <c r="G10" s="65">
        <v>0</v>
      </c>
      <c r="H10" s="65">
        <v>0</v>
      </c>
    </row>
    <row r="11" spans="1:8" ht="18.75" customHeight="1" thickBot="1" thickTop="1">
      <c r="A11" s="8"/>
      <c r="B11" s="52" t="s">
        <v>20</v>
      </c>
      <c r="C11" s="65">
        <v>3</v>
      </c>
      <c r="D11" s="65">
        <v>2</v>
      </c>
      <c r="E11" s="65">
        <v>1</v>
      </c>
      <c r="F11" s="65">
        <v>0</v>
      </c>
      <c r="G11" s="65">
        <v>0</v>
      </c>
      <c r="H11" s="65">
        <v>0</v>
      </c>
    </row>
    <row r="12" spans="1:8" ht="32.25" customHeight="1" thickBot="1" thickTop="1">
      <c r="A12" s="8"/>
      <c r="B12" s="52" t="s">
        <v>14</v>
      </c>
      <c r="C12" s="65">
        <v>64</v>
      </c>
      <c r="D12" s="65">
        <v>30</v>
      </c>
      <c r="E12" s="65">
        <v>18</v>
      </c>
      <c r="F12" s="65">
        <v>16</v>
      </c>
      <c r="G12" s="65">
        <v>0</v>
      </c>
      <c r="H12" s="65">
        <v>0</v>
      </c>
    </row>
    <row r="13" spans="1:8" ht="15" thickBot="1" thickTop="1">
      <c r="A13" s="8"/>
      <c r="B13" s="52" t="s">
        <v>54</v>
      </c>
      <c r="C13" s="65">
        <v>1</v>
      </c>
      <c r="D13" s="65">
        <v>0</v>
      </c>
      <c r="E13" s="65">
        <v>1</v>
      </c>
      <c r="F13" s="65">
        <v>0</v>
      </c>
      <c r="G13" s="65">
        <v>0</v>
      </c>
      <c r="H13" s="65">
        <v>0</v>
      </c>
    </row>
    <row r="14" spans="1:18" ht="32.25" customHeight="1" thickBot="1" thickTop="1">
      <c r="A14" s="8"/>
      <c r="B14" s="52" t="s">
        <v>55</v>
      </c>
      <c r="C14" s="65">
        <v>31</v>
      </c>
      <c r="D14" s="65">
        <v>24</v>
      </c>
      <c r="E14" s="65">
        <v>1</v>
      </c>
      <c r="F14" s="65">
        <v>2</v>
      </c>
      <c r="G14" s="65">
        <v>4</v>
      </c>
      <c r="H14" s="65">
        <v>0</v>
      </c>
      <c r="N14" s="50"/>
      <c r="O14" s="50"/>
      <c r="P14" s="50"/>
      <c r="Q14" s="50"/>
      <c r="R14" s="50"/>
    </row>
    <row r="15" spans="1:18" ht="31.5" customHeight="1" thickBot="1" thickTop="1">
      <c r="A15" s="8"/>
      <c r="B15" s="52" t="s">
        <v>72</v>
      </c>
      <c r="C15" s="65">
        <v>9</v>
      </c>
      <c r="D15" s="65">
        <v>3</v>
      </c>
      <c r="E15" s="65">
        <v>2</v>
      </c>
      <c r="F15" s="65">
        <v>4</v>
      </c>
      <c r="G15" s="65">
        <v>0</v>
      </c>
      <c r="H15" s="65">
        <v>0</v>
      </c>
      <c r="N15" s="50"/>
      <c r="O15" s="50"/>
      <c r="P15" s="50"/>
      <c r="Q15" s="50"/>
      <c r="R15" s="50"/>
    </row>
    <row r="16" spans="1:8" ht="27" customHeight="1" thickBot="1" thickTop="1">
      <c r="A16" s="8"/>
      <c r="B16" s="75" t="s">
        <v>56</v>
      </c>
      <c r="C16" s="65">
        <v>30</v>
      </c>
      <c r="D16" s="65">
        <v>7</v>
      </c>
      <c r="E16" s="65">
        <v>8</v>
      </c>
      <c r="F16" s="65">
        <v>15</v>
      </c>
      <c r="G16" s="65">
        <v>0</v>
      </c>
      <c r="H16" s="65">
        <v>0</v>
      </c>
    </row>
    <row r="17" spans="1:8" ht="27" customHeight="1" thickBot="1" thickTop="1">
      <c r="A17" s="8"/>
      <c r="B17" s="75" t="s">
        <v>85</v>
      </c>
      <c r="C17" s="65">
        <v>1</v>
      </c>
      <c r="D17" s="65">
        <v>0</v>
      </c>
      <c r="E17" s="65">
        <v>0</v>
      </c>
      <c r="F17" s="65">
        <v>1</v>
      </c>
      <c r="G17" s="65">
        <v>0</v>
      </c>
      <c r="H17" s="65">
        <v>0</v>
      </c>
    </row>
    <row r="18" spans="2:8" ht="18" customHeight="1" thickBot="1" thickTop="1">
      <c r="B18" s="76" t="s">
        <v>70</v>
      </c>
      <c r="C18" s="61">
        <v>4</v>
      </c>
      <c r="D18" s="61">
        <v>4</v>
      </c>
      <c r="E18" s="61">
        <v>0</v>
      </c>
      <c r="F18" s="61">
        <v>0</v>
      </c>
      <c r="G18" s="61">
        <v>0</v>
      </c>
      <c r="H18" s="61">
        <v>0</v>
      </c>
    </row>
    <row r="19" spans="2:8" ht="36.75" customHeight="1" thickBot="1" thickTop="1">
      <c r="B19" s="86" t="s">
        <v>18</v>
      </c>
      <c r="C19" s="78">
        <v>46</v>
      </c>
      <c r="D19" s="78">
        <v>44</v>
      </c>
      <c r="E19" s="78">
        <v>2</v>
      </c>
      <c r="F19" s="78">
        <v>0</v>
      </c>
      <c r="G19" s="78">
        <v>0</v>
      </c>
      <c r="H19" s="78">
        <v>0</v>
      </c>
    </row>
    <row r="20" spans="2:8" ht="18" customHeight="1" thickBot="1" thickTop="1">
      <c r="B20" s="86" t="s">
        <v>71</v>
      </c>
      <c r="C20" s="78">
        <v>2</v>
      </c>
      <c r="D20" s="78">
        <v>1</v>
      </c>
      <c r="E20" s="78">
        <v>0</v>
      </c>
      <c r="F20" s="78">
        <v>1</v>
      </c>
      <c r="G20" s="78">
        <v>0</v>
      </c>
      <c r="H20" s="78">
        <v>0</v>
      </c>
    </row>
    <row r="21" spans="2:8" ht="15" customHeight="1" thickBot="1" thickTop="1">
      <c r="B21" s="84" t="s">
        <v>15</v>
      </c>
      <c r="C21" s="85">
        <f aca="true" t="shared" si="0" ref="C21:H21">SUM(C8:C20)</f>
        <v>269</v>
      </c>
      <c r="D21" s="85">
        <f t="shared" si="0"/>
        <v>188</v>
      </c>
      <c r="E21" s="85">
        <f t="shared" si="0"/>
        <v>36</v>
      </c>
      <c r="F21" s="85">
        <f t="shared" si="0"/>
        <v>41</v>
      </c>
      <c r="G21" s="85">
        <f t="shared" si="0"/>
        <v>4</v>
      </c>
      <c r="H21" s="85">
        <f t="shared" si="0"/>
        <v>0</v>
      </c>
    </row>
    <row r="22" ht="21" customHeight="1" thickTop="1"/>
    <row r="23" ht="15" customHeight="1"/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zoomScale="70" zoomScaleNormal="70" zoomScalePageLayoutView="0" workbookViewId="0" topLeftCell="A29">
      <selection activeCell="M11" sqref="M11"/>
    </sheetView>
  </sheetViews>
  <sheetFormatPr defaultColWidth="9.140625" defaultRowHeight="15"/>
  <cols>
    <col min="1" max="1" width="20.28125" style="0" customWidth="1"/>
    <col min="5" max="5" width="16.00390625" style="0" customWidth="1"/>
    <col min="6" max="6" width="15.00390625" style="0" customWidth="1"/>
    <col min="7" max="7" width="17.7109375" style="0" customWidth="1"/>
    <col min="8" max="8" width="16.8515625" style="0" customWidth="1"/>
    <col min="9" max="9" width="19.8515625" style="0" customWidth="1"/>
    <col min="10" max="10" width="16.8515625" style="0" customWidth="1"/>
    <col min="11" max="11" width="15.140625" style="0" customWidth="1"/>
  </cols>
  <sheetData>
    <row r="1" spans="1:9" ht="14.25">
      <c r="A1" s="113" t="s">
        <v>0</v>
      </c>
      <c r="B1" s="113"/>
      <c r="C1" s="113"/>
      <c r="D1" s="113"/>
      <c r="E1" s="113"/>
      <c r="F1" s="113"/>
      <c r="G1" s="113"/>
      <c r="H1" s="113"/>
      <c r="I1" s="113"/>
    </row>
    <row r="2" spans="1:9" ht="14.25">
      <c r="A2" s="113" t="s">
        <v>17</v>
      </c>
      <c r="B2" s="113"/>
      <c r="C2" s="113"/>
      <c r="D2" s="113"/>
      <c r="E2" s="113"/>
      <c r="F2" s="113"/>
      <c r="G2" s="113"/>
      <c r="H2" s="113"/>
      <c r="I2" s="113"/>
    </row>
    <row r="4" spans="3:9" ht="18">
      <c r="C4" s="57" t="s">
        <v>87</v>
      </c>
      <c r="D4" s="57"/>
      <c r="E4" s="57"/>
      <c r="F4" s="57"/>
      <c r="G4" s="57"/>
      <c r="H4" s="57"/>
      <c r="I4" s="51"/>
    </row>
    <row r="5" spans="3:9" ht="18">
      <c r="C5" s="51" t="s">
        <v>88</v>
      </c>
      <c r="D5" s="51"/>
      <c r="E5" s="51"/>
      <c r="F5" s="51"/>
      <c r="G5" s="51"/>
      <c r="H5" s="51"/>
      <c r="I5" s="51"/>
    </row>
    <row r="6" ht="15" thickBot="1"/>
    <row r="7" spans="1:11" ht="58.5" customHeight="1" thickBot="1" thickTop="1">
      <c r="A7" s="80" t="s">
        <v>53</v>
      </c>
      <c r="B7" s="80" t="s">
        <v>15</v>
      </c>
      <c r="C7" s="80" t="s">
        <v>6</v>
      </c>
      <c r="D7" s="80" t="s">
        <v>9</v>
      </c>
      <c r="E7" s="80" t="s">
        <v>47</v>
      </c>
      <c r="F7" s="80" t="s">
        <v>48</v>
      </c>
      <c r="G7" s="80" t="s">
        <v>49</v>
      </c>
      <c r="H7" s="80" t="s">
        <v>50</v>
      </c>
      <c r="I7" s="80" t="s">
        <v>51</v>
      </c>
      <c r="J7" s="80" t="s">
        <v>52</v>
      </c>
      <c r="K7" s="80" t="s">
        <v>7</v>
      </c>
    </row>
    <row r="8" spans="1:11" ht="25.5" thickBot="1" thickTop="1">
      <c r="A8" s="52" t="s">
        <v>21</v>
      </c>
      <c r="B8" s="39">
        <v>3</v>
      </c>
      <c r="C8" s="39">
        <v>0</v>
      </c>
      <c r="D8" s="39">
        <v>0</v>
      </c>
      <c r="E8" s="39">
        <v>0</v>
      </c>
      <c r="F8" s="39">
        <v>1</v>
      </c>
      <c r="G8" s="39">
        <v>0</v>
      </c>
      <c r="H8" s="39">
        <v>0</v>
      </c>
      <c r="I8" s="39">
        <v>0</v>
      </c>
      <c r="J8" s="39">
        <v>0</v>
      </c>
      <c r="K8" s="39">
        <v>2</v>
      </c>
    </row>
    <row r="9" spans="1:11" ht="25.5" thickBot="1" thickTop="1">
      <c r="A9" s="52" t="s">
        <v>86</v>
      </c>
      <c r="B9" s="39">
        <v>14</v>
      </c>
      <c r="C9" s="39">
        <v>0</v>
      </c>
      <c r="D9" s="39">
        <v>0</v>
      </c>
      <c r="E9" s="39">
        <v>0</v>
      </c>
      <c r="F9" s="39">
        <v>13</v>
      </c>
      <c r="G9" s="39">
        <v>0</v>
      </c>
      <c r="H9" s="39">
        <v>0</v>
      </c>
      <c r="I9" s="39">
        <v>0</v>
      </c>
      <c r="J9" s="39">
        <v>0</v>
      </c>
      <c r="K9" s="39">
        <v>1</v>
      </c>
    </row>
    <row r="10" spans="1:11" ht="30" customHeight="1" thickBot="1" thickTop="1">
      <c r="A10" s="52" t="s">
        <v>19</v>
      </c>
      <c r="B10" s="39">
        <v>61</v>
      </c>
      <c r="C10" s="39">
        <v>0</v>
      </c>
      <c r="D10" s="39">
        <v>1</v>
      </c>
      <c r="E10" s="39">
        <v>1</v>
      </c>
      <c r="F10" s="39">
        <v>15</v>
      </c>
      <c r="G10" s="39">
        <v>0</v>
      </c>
      <c r="H10" s="39">
        <v>0</v>
      </c>
      <c r="I10" s="39">
        <v>0</v>
      </c>
      <c r="J10" s="39">
        <v>4</v>
      </c>
      <c r="K10" s="39">
        <v>40</v>
      </c>
    </row>
    <row r="11" spans="1:11" ht="32.25" customHeight="1" thickBot="1" thickTop="1">
      <c r="A11" s="52" t="s">
        <v>20</v>
      </c>
      <c r="B11" s="39">
        <v>3</v>
      </c>
      <c r="C11" s="39">
        <v>1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2</v>
      </c>
    </row>
    <row r="12" spans="1:11" ht="15" thickBot="1" thickTop="1">
      <c r="A12" s="52" t="s">
        <v>14</v>
      </c>
      <c r="B12" s="39">
        <v>64</v>
      </c>
      <c r="C12" s="39">
        <v>3</v>
      </c>
      <c r="D12" s="39">
        <v>2</v>
      </c>
      <c r="E12" s="39">
        <v>7</v>
      </c>
      <c r="F12" s="39">
        <v>29</v>
      </c>
      <c r="G12" s="39">
        <v>0</v>
      </c>
      <c r="H12" s="39">
        <v>0</v>
      </c>
      <c r="I12" s="39">
        <v>0</v>
      </c>
      <c r="J12" s="39">
        <v>2</v>
      </c>
      <c r="K12" s="39">
        <v>21</v>
      </c>
    </row>
    <row r="13" spans="1:11" ht="25.5" thickBot="1" thickTop="1">
      <c r="A13" s="52" t="s">
        <v>54</v>
      </c>
      <c r="B13" s="39">
        <v>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1</v>
      </c>
      <c r="K13" s="39">
        <v>0</v>
      </c>
    </row>
    <row r="14" spans="1:11" ht="33" customHeight="1" thickBot="1" thickTop="1">
      <c r="A14" s="52" t="s">
        <v>55</v>
      </c>
      <c r="B14" s="39">
        <v>31</v>
      </c>
      <c r="C14" s="39">
        <v>0</v>
      </c>
      <c r="D14" s="39">
        <v>0</v>
      </c>
      <c r="E14" s="39">
        <v>0</v>
      </c>
      <c r="F14" s="39">
        <v>14</v>
      </c>
      <c r="G14" s="39">
        <v>0</v>
      </c>
      <c r="H14" s="39">
        <v>0</v>
      </c>
      <c r="I14" s="39">
        <v>0</v>
      </c>
      <c r="J14" s="39">
        <v>3</v>
      </c>
      <c r="K14" s="39">
        <v>14</v>
      </c>
    </row>
    <row r="15" spans="1:11" ht="27.75" customHeight="1" thickBot="1" thickTop="1">
      <c r="A15" s="52" t="s">
        <v>72</v>
      </c>
      <c r="B15" s="39">
        <v>9</v>
      </c>
      <c r="C15" s="39">
        <v>0</v>
      </c>
      <c r="D15" s="39">
        <v>1</v>
      </c>
      <c r="E15" s="39">
        <v>0</v>
      </c>
      <c r="F15" s="39">
        <v>1</v>
      </c>
      <c r="G15" s="39">
        <v>0</v>
      </c>
      <c r="H15" s="39">
        <v>0</v>
      </c>
      <c r="I15" s="39">
        <v>0</v>
      </c>
      <c r="J15" s="39">
        <v>0</v>
      </c>
      <c r="K15" s="39">
        <v>7</v>
      </c>
    </row>
    <row r="16" spans="1:11" s="64" customFormat="1" ht="25.5" thickBot="1" thickTop="1">
      <c r="A16" s="52" t="s">
        <v>56</v>
      </c>
      <c r="B16" s="39">
        <v>30</v>
      </c>
      <c r="C16" s="39">
        <v>0</v>
      </c>
      <c r="D16" s="39">
        <v>0</v>
      </c>
      <c r="E16" s="39">
        <v>1</v>
      </c>
      <c r="F16" s="39">
        <v>14</v>
      </c>
      <c r="G16" s="39">
        <v>4</v>
      </c>
      <c r="H16" s="39">
        <v>0</v>
      </c>
      <c r="I16" s="39">
        <v>0</v>
      </c>
      <c r="J16" s="39">
        <v>0</v>
      </c>
      <c r="K16" s="39">
        <v>11</v>
      </c>
    </row>
    <row r="17" spans="1:11" s="64" customFormat="1" ht="15" thickBot="1" thickTop="1">
      <c r="A17" s="52" t="s">
        <v>85</v>
      </c>
      <c r="B17" s="39">
        <v>1</v>
      </c>
      <c r="C17" s="39">
        <v>0</v>
      </c>
      <c r="D17" s="39">
        <v>0</v>
      </c>
      <c r="E17" s="39">
        <v>1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ht="31.5" customHeight="1" thickBot="1" thickTop="1">
      <c r="A18" s="77" t="s">
        <v>70</v>
      </c>
      <c r="B18" s="78">
        <v>4</v>
      </c>
      <c r="C18" s="78">
        <v>0</v>
      </c>
      <c r="D18" s="78">
        <v>0</v>
      </c>
      <c r="E18" s="78">
        <v>0</v>
      </c>
      <c r="F18" s="78">
        <v>2</v>
      </c>
      <c r="G18" s="78">
        <v>0</v>
      </c>
      <c r="H18" s="78">
        <v>0</v>
      </c>
      <c r="I18" s="78">
        <v>0</v>
      </c>
      <c r="J18" s="78">
        <v>0</v>
      </c>
      <c r="K18" s="78">
        <v>2</v>
      </c>
    </row>
    <row r="19" spans="1:11" ht="40.5" customHeight="1" thickBot="1" thickTop="1">
      <c r="A19" s="77" t="s">
        <v>18</v>
      </c>
      <c r="B19" s="78">
        <v>46</v>
      </c>
      <c r="C19" s="78">
        <v>0</v>
      </c>
      <c r="D19" s="78">
        <v>1</v>
      </c>
      <c r="E19" s="78">
        <v>0</v>
      </c>
      <c r="F19" s="78">
        <v>5</v>
      </c>
      <c r="G19" s="78">
        <v>0</v>
      </c>
      <c r="H19" s="78">
        <v>0</v>
      </c>
      <c r="I19" s="78">
        <v>0</v>
      </c>
      <c r="J19" s="78">
        <v>1</v>
      </c>
      <c r="K19" s="78">
        <v>39</v>
      </c>
    </row>
    <row r="20" spans="1:11" ht="46.5" customHeight="1" thickBot="1" thickTop="1">
      <c r="A20" s="77" t="s">
        <v>71</v>
      </c>
      <c r="B20" s="78">
        <v>2</v>
      </c>
      <c r="C20" s="78">
        <v>0</v>
      </c>
      <c r="D20" s="78">
        <v>0</v>
      </c>
      <c r="E20" s="78">
        <v>0</v>
      </c>
      <c r="F20" s="78">
        <v>1</v>
      </c>
      <c r="G20" s="78">
        <v>0</v>
      </c>
      <c r="H20" s="78">
        <v>0</v>
      </c>
      <c r="I20" s="78">
        <v>0</v>
      </c>
      <c r="J20" s="78">
        <v>0</v>
      </c>
      <c r="K20" s="78">
        <v>1</v>
      </c>
    </row>
    <row r="21" spans="1:11" ht="15" thickBot="1" thickTop="1">
      <c r="A21" s="84" t="s">
        <v>15</v>
      </c>
      <c r="B21" s="85">
        <f aca="true" t="shared" si="0" ref="B21:K21">SUM(B8:B20)</f>
        <v>269</v>
      </c>
      <c r="C21" s="85">
        <f t="shared" si="0"/>
        <v>4</v>
      </c>
      <c r="D21" s="85">
        <f t="shared" si="0"/>
        <v>5</v>
      </c>
      <c r="E21" s="85">
        <f t="shared" si="0"/>
        <v>10</v>
      </c>
      <c r="F21" s="85">
        <f t="shared" si="0"/>
        <v>95</v>
      </c>
      <c r="G21" s="85">
        <f t="shared" si="0"/>
        <v>4</v>
      </c>
      <c r="H21" s="85">
        <f t="shared" si="0"/>
        <v>0</v>
      </c>
      <c r="I21" s="85">
        <f t="shared" si="0"/>
        <v>0</v>
      </c>
      <c r="J21" s="85">
        <f t="shared" si="0"/>
        <v>11</v>
      </c>
      <c r="K21" s="85">
        <f t="shared" si="0"/>
        <v>140</v>
      </c>
    </row>
    <row r="22" ht="15" thickTop="1"/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2" max="2" width="34.8515625" style="0" customWidth="1"/>
    <col min="3" max="3" width="15.8515625" style="0" customWidth="1"/>
    <col min="4" max="4" width="18.7109375" style="0" customWidth="1"/>
    <col min="5" max="5" width="15.28125" style="0" customWidth="1"/>
    <col min="6" max="6" width="15.140625" style="0" customWidth="1"/>
  </cols>
  <sheetData>
    <row r="1" spans="1:13" ht="14.25">
      <c r="A1" s="114" t="s">
        <v>0</v>
      </c>
      <c r="B1" s="114"/>
      <c r="C1" s="114"/>
      <c r="D1" s="114"/>
      <c r="E1" s="114"/>
      <c r="F1" s="11"/>
      <c r="G1" s="11"/>
      <c r="H1" s="11"/>
      <c r="I1" s="11"/>
      <c r="J1" s="11"/>
      <c r="K1" s="11"/>
      <c r="L1" s="11"/>
      <c r="M1" s="11"/>
    </row>
    <row r="2" spans="1:13" ht="14.25">
      <c r="A2" s="114" t="s">
        <v>17</v>
      </c>
      <c r="B2" s="114"/>
      <c r="C2" s="114"/>
      <c r="D2" s="114"/>
      <c r="E2" s="114"/>
      <c r="F2" s="11"/>
      <c r="G2" s="11"/>
      <c r="H2" s="11"/>
      <c r="I2" s="11"/>
      <c r="J2" s="11"/>
      <c r="K2" s="11"/>
      <c r="L2" s="11"/>
      <c r="M2" s="12"/>
    </row>
    <row r="3" spans="1:13" ht="14.25">
      <c r="A3" s="10"/>
      <c r="B3" s="10"/>
      <c r="C3" s="10"/>
      <c r="D3" s="10"/>
      <c r="E3" s="10"/>
      <c r="F3" s="11"/>
      <c r="G3" s="11"/>
      <c r="H3" s="11"/>
      <c r="I3" s="11"/>
      <c r="J3" s="11"/>
      <c r="K3" s="12"/>
      <c r="L3" s="12"/>
      <c r="M3" s="11"/>
    </row>
    <row r="4" spans="1:13" ht="18">
      <c r="A4" s="10"/>
      <c r="B4" s="115" t="s">
        <v>89</v>
      </c>
      <c r="C4" s="115"/>
      <c r="D4" s="115"/>
      <c r="E4" s="115"/>
      <c r="F4" s="11"/>
      <c r="G4" s="11"/>
      <c r="H4" s="11"/>
      <c r="I4" s="11"/>
      <c r="J4" s="11"/>
      <c r="K4" s="12"/>
      <c r="L4" s="12"/>
      <c r="M4" s="11"/>
    </row>
    <row r="5" spans="1:13" ht="20.25" customHeight="1">
      <c r="A5" s="11"/>
      <c r="B5" s="115" t="s">
        <v>74</v>
      </c>
      <c r="C5" s="115"/>
      <c r="D5" s="115"/>
      <c r="E5" s="115"/>
      <c r="F5" s="11"/>
      <c r="G5" s="15"/>
      <c r="H5" s="15"/>
      <c r="I5" s="15"/>
      <c r="J5" s="15"/>
      <c r="K5" s="15"/>
      <c r="L5" s="13"/>
      <c r="M5" s="11"/>
    </row>
    <row r="6" spans="1:8" ht="27" customHeight="1" thickBot="1">
      <c r="A6" s="11"/>
      <c r="B6" s="16"/>
      <c r="C6" s="16"/>
      <c r="D6" s="16"/>
      <c r="E6" s="16"/>
      <c r="F6" s="16"/>
      <c r="G6" s="14"/>
      <c r="H6" s="11"/>
    </row>
    <row r="7" spans="1:8" ht="15" thickBot="1" thickTop="1">
      <c r="A7" s="11"/>
      <c r="B7" s="80" t="s">
        <v>57</v>
      </c>
      <c r="C7" s="80" t="s">
        <v>58</v>
      </c>
      <c r="D7" s="80" t="s">
        <v>68</v>
      </c>
      <c r="E7" s="80" t="s">
        <v>59</v>
      </c>
      <c r="F7" s="80" t="s">
        <v>15</v>
      </c>
      <c r="G7" s="11"/>
      <c r="H7" s="11"/>
    </row>
    <row r="8" spans="2:6" ht="24.75" customHeight="1" thickBot="1" thickTop="1">
      <c r="B8" s="52" t="s">
        <v>60</v>
      </c>
      <c r="C8" s="39">
        <v>1386</v>
      </c>
      <c r="D8" s="39">
        <v>5775</v>
      </c>
      <c r="E8" s="39">
        <v>2</v>
      </c>
      <c r="F8" s="70">
        <f>SUM(C8:E8)</f>
        <v>7163</v>
      </c>
    </row>
    <row r="9" spans="2:6" ht="22.5" customHeight="1" thickBot="1" thickTop="1">
      <c r="B9" s="52" t="s">
        <v>61</v>
      </c>
      <c r="C9" s="39">
        <v>245</v>
      </c>
      <c r="D9" s="39">
        <v>1386</v>
      </c>
      <c r="E9" s="39">
        <v>14</v>
      </c>
      <c r="F9" s="70">
        <f>SUM(C9:E9)</f>
        <v>1645</v>
      </c>
    </row>
    <row r="10" spans="2:6" ht="15" thickBot="1" thickTop="1">
      <c r="B10" s="52" t="s">
        <v>62</v>
      </c>
      <c r="C10" s="39">
        <v>24</v>
      </c>
      <c r="D10" s="39">
        <v>93</v>
      </c>
      <c r="E10" s="39">
        <v>0</v>
      </c>
      <c r="F10" s="70">
        <f>SUM(C10:E10)</f>
        <v>117</v>
      </c>
    </row>
    <row r="11" spans="2:6" ht="15" thickBot="1" thickTop="1">
      <c r="B11" s="53" t="s">
        <v>15</v>
      </c>
      <c r="C11" s="54">
        <f>SUM(C8:C10)</f>
        <v>1655</v>
      </c>
      <c r="D11" s="54">
        <f>SUM(D8:D10)</f>
        <v>7254</v>
      </c>
      <c r="E11" s="54">
        <f>SUM(E8:E10)</f>
        <v>16</v>
      </c>
      <c r="F11" s="71">
        <f>SUM(C11:E11)</f>
        <v>8925</v>
      </c>
    </row>
    <row r="12" ht="15" thickTop="1"/>
    <row r="43" spans="2:6" ht="14.25">
      <c r="B43" s="29"/>
      <c r="C43" s="30"/>
      <c r="D43" s="30"/>
      <c r="E43" s="30"/>
      <c r="F43" s="31"/>
    </row>
    <row r="44" spans="2:6" ht="14.25">
      <c r="B44" s="29"/>
      <c r="C44" s="30"/>
      <c r="D44" s="32"/>
      <c r="E44" s="32"/>
      <c r="F44" s="32"/>
    </row>
    <row r="45" spans="2:6" ht="14.25">
      <c r="B45" s="18"/>
      <c r="C45" s="18"/>
      <c r="D45" s="18"/>
      <c r="E45" s="18"/>
      <c r="F45" s="19"/>
    </row>
    <row r="46" spans="2:6" ht="14.25">
      <c r="B46" s="20"/>
      <c r="C46" s="21"/>
      <c r="D46" s="22"/>
      <c r="E46" s="22"/>
      <c r="F46" s="23"/>
    </row>
    <row r="47" spans="2:6" ht="14.25">
      <c r="B47" s="20"/>
      <c r="C47" s="24"/>
      <c r="D47" s="22"/>
      <c r="E47" s="22"/>
      <c r="F47" s="23"/>
    </row>
    <row r="48" spans="2:6" ht="14.25">
      <c r="B48" s="20"/>
      <c r="C48" s="21"/>
      <c r="D48" s="22"/>
      <c r="E48" s="22"/>
      <c r="F48" s="23"/>
    </row>
    <row r="49" spans="2:6" ht="14.25">
      <c r="B49" s="20"/>
      <c r="C49" s="24"/>
      <c r="D49" s="22"/>
      <c r="E49" s="22"/>
      <c r="F49" s="23"/>
    </row>
    <row r="50" spans="2:6" ht="14.25">
      <c r="B50" s="20"/>
      <c r="C50" s="24"/>
      <c r="D50" s="25"/>
      <c r="E50" s="25"/>
      <c r="F50" s="23"/>
    </row>
    <row r="51" spans="2:6" ht="14.25">
      <c r="B51" s="20"/>
      <c r="C51" s="24"/>
      <c r="D51" s="25"/>
      <c r="E51" s="25"/>
      <c r="F51" s="23"/>
    </row>
    <row r="52" spans="2:6" ht="14.25">
      <c r="B52" s="20"/>
      <c r="C52" s="21"/>
      <c r="D52" s="25"/>
      <c r="E52" s="25"/>
      <c r="F52" s="23"/>
    </row>
    <row r="53" spans="2:6" ht="14.25">
      <c r="B53" s="20"/>
      <c r="C53" s="24"/>
      <c r="D53" s="25"/>
      <c r="E53" s="25"/>
      <c r="F53" s="23"/>
    </row>
    <row r="54" spans="2:6" ht="14.25">
      <c r="B54" s="26"/>
      <c r="C54" s="21"/>
      <c r="D54" s="27"/>
      <c r="E54" s="27"/>
      <c r="F54" s="23"/>
    </row>
    <row r="55" spans="2:6" ht="14.25">
      <c r="B55" s="26"/>
      <c r="C55" s="28"/>
      <c r="D55" s="28"/>
      <c r="E55" s="28"/>
      <c r="F55" s="28"/>
    </row>
  </sheetData>
  <sheetProtection/>
  <mergeCells count="4">
    <mergeCell ref="A1:E1"/>
    <mergeCell ref="A2:E2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Dace Dreijere</cp:lastModifiedBy>
  <cp:lastPrinted>2012-05-14T11:10:00Z</cp:lastPrinted>
  <dcterms:created xsi:type="dcterms:W3CDTF">2011-07-26T06:46:08Z</dcterms:created>
  <dcterms:modified xsi:type="dcterms:W3CDTF">2021-04-08T17:45:27Z</dcterms:modified>
  <cp:category/>
  <cp:version/>
  <cp:contentType/>
  <cp:contentStatus/>
</cp:coreProperties>
</file>